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거래입력" sheetId="1" state="visible" r:id="rId3"/>
    <sheet name="월별요약" sheetId="2" state="visible" r:id="rId4"/>
    <sheet name="저축목표" sheetId="3" state="visible" r:id="rId5"/>
    <sheet name="분류설정" sheetId="4" state="visible" r:id="rId6"/>
    <sheet name="사용법" sheetId="5" state="visible" r:id="rId7"/>
  </sheets>
  <definedNames>
    <definedName function="false" hidden="true" localSheetId="0" name="_xlnm._FilterDatabase" vbProcedure="false">거래입력!$A$3:$H$604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<sst xmlns="http://schemas.openxmlformats.org/spreadsheetml/2006/main" count="106" uniqueCount="95">
  <si>
    <r>
      <rPr>
        <b val="true"/>
        <sz val="10"/>
        <color rgb="FFFFFFFF"/>
        <rFont val="맑은 고딕"/>
        <family val="0"/>
        <charset val="1"/>
      </rPr>
      <t xml:space="preserve">v1.0 / </t>
    </r>
    <r>
      <rPr>
        <b val="true"/>
        <sz val="10"/>
        <color rgb="FFFFFFFF"/>
        <rFont val="Noto Sans CJK SC"/>
        <family val="2"/>
      </rPr>
      <t xml:space="preserve">기준일 </t>
    </r>
    <r>
      <rPr>
        <b val="true"/>
        <sz val="10"/>
        <color rgb="FFFFFFFF"/>
        <rFont val="맑은 고딕"/>
        <family val="0"/>
        <charset val="1"/>
      </rPr>
      <t xml:space="preserve">2026-08-13 / </t>
    </r>
    <r>
      <rPr>
        <b val="true"/>
        <sz val="10"/>
        <color rgb="FFFFFFFF"/>
        <rFont val="Noto Sans CJK SC"/>
        <family val="2"/>
      </rPr>
      <t xml:space="preserve">최신본</t>
    </r>
    <r>
      <rPr>
        <b val="true"/>
        <sz val="10"/>
        <color rgb="FFFFFFFF"/>
        <rFont val="맑은 고딕"/>
        <family val="0"/>
        <charset val="1"/>
      </rPr>
      <t xml:space="preserve">: wolmoa.com/files/budget-tracker</t>
    </r>
  </si>
  <si>
    <r>
      <rPr>
        <sz val="9"/>
        <color rgb="FF833C00"/>
        <rFont val="Noto Sans CJK SC"/>
        <family val="2"/>
      </rPr>
      <t xml:space="preserve">노란 칸에만 적으시면 됩니다</t>
    </r>
    <r>
      <rPr>
        <sz val="9"/>
        <color rgb="FF833C00"/>
        <rFont val="맑은 고딕"/>
        <family val="0"/>
        <charset val="1"/>
      </rPr>
      <t xml:space="preserve">. </t>
    </r>
    <r>
      <rPr>
        <sz val="9"/>
        <color rgb="FF833C00"/>
        <rFont val="Noto Sans CJK SC"/>
        <family val="2"/>
      </rPr>
      <t xml:space="preserve">회색 칸은 자동으로 계산됩니다</t>
    </r>
    <r>
      <rPr>
        <sz val="9"/>
        <color rgb="FF833C00"/>
        <rFont val="맑은 고딕"/>
        <family val="0"/>
        <charset val="1"/>
      </rPr>
      <t xml:space="preserve">. 4</t>
    </r>
    <r>
      <rPr>
        <sz val="9"/>
        <color rgb="FF833C00"/>
        <rFont val="Noto Sans CJK SC"/>
        <family val="2"/>
      </rPr>
      <t xml:space="preserve">행은 예시라서 합계에 들어가지 않습니다 — 지우셔도 되고 두셔도 됩니다</t>
    </r>
    <r>
      <rPr>
        <sz val="9"/>
        <color rgb="FF833C00"/>
        <rFont val="맑은 고딕"/>
        <family val="0"/>
        <charset val="1"/>
      </rPr>
      <t xml:space="preserve">.</t>
    </r>
  </si>
  <si>
    <t xml:space="preserve">날짜</t>
  </si>
  <si>
    <t xml:space="preserve">구분</t>
  </si>
  <si>
    <t xml:space="preserve">분류</t>
  </si>
  <si>
    <t xml:space="preserve">내용</t>
  </si>
  <si>
    <r>
      <rPr>
        <b val="true"/>
        <sz val="10"/>
        <color rgb="FF000000"/>
        <rFont val="Noto Sans CJK SC"/>
        <family val="2"/>
      </rPr>
      <t xml:space="preserve">금액 </t>
    </r>
    <r>
      <rPr>
        <b val="true"/>
        <sz val="10"/>
        <color rgb="FF000000"/>
        <rFont val="맑은 고딕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원</t>
    </r>
    <r>
      <rPr>
        <b val="true"/>
        <sz val="10"/>
        <color rgb="FF000000"/>
        <rFont val="맑은 고딕"/>
        <family val="0"/>
        <charset val="1"/>
      </rPr>
      <t xml:space="preserve">)</t>
    </r>
  </si>
  <si>
    <t xml:space="preserve">결제수단</t>
  </si>
  <si>
    <t xml:space="preserve">메모</t>
  </si>
  <si>
    <r>
      <rPr>
        <b val="true"/>
        <sz val="10"/>
        <color rgb="FF000000"/>
        <rFont val="Noto Sans CJK SC"/>
        <family val="2"/>
      </rPr>
      <t xml:space="preserve">월 </t>
    </r>
    <r>
      <rPr>
        <b val="true"/>
        <sz val="10"/>
        <color rgb="FF000000"/>
        <rFont val="맑은 고딕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자동</t>
    </r>
    <r>
      <rPr>
        <b val="true"/>
        <sz val="10"/>
        <color rgb="FF000000"/>
        <rFont val="맑은 고딕"/>
        <family val="0"/>
        <charset val="1"/>
      </rPr>
      <t xml:space="preserve">)</t>
    </r>
  </si>
  <si>
    <t xml:space="preserve">지출</t>
  </si>
  <si>
    <t xml:space="preserve">식비</t>
  </si>
  <si>
    <r>
      <rPr>
        <sz val="10"/>
        <color rgb="FF808080"/>
        <rFont val="Noto Sans CJK SC"/>
        <family val="2"/>
      </rPr>
      <t xml:space="preserve">장보기 </t>
    </r>
    <r>
      <rPr>
        <sz val="10"/>
        <color rgb="FF808080"/>
        <rFont val="맑은 고딕"/>
        <family val="0"/>
        <charset val="1"/>
      </rPr>
      <t xml:space="preserve">(</t>
    </r>
    <r>
      <rPr>
        <sz val="10"/>
        <color rgb="FF808080"/>
        <rFont val="Noto Sans CJK SC"/>
        <family val="2"/>
      </rPr>
      <t xml:space="preserve">마트</t>
    </r>
    <r>
      <rPr>
        <sz val="10"/>
        <color rgb="FF808080"/>
        <rFont val="맑은 고딕"/>
        <family val="0"/>
        <charset val="1"/>
      </rPr>
      <t xml:space="preserve">)</t>
    </r>
  </si>
  <si>
    <t xml:space="preserve">체크카드</t>
  </si>
  <si>
    <r>
      <rPr>
        <sz val="10"/>
        <color rgb="FF808080"/>
        <rFont val="Noto Sans CJK SC"/>
        <family val="2"/>
      </rPr>
      <t xml:space="preserve">← 이렇게 적으시면 됩니다 </t>
    </r>
    <r>
      <rPr>
        <sz val="10"/>
        <color rgb="FF808080"/>
        <rFont val="맑은 고딕"/>
        <family val="0"/>
        <charset val="1"/>
      </rPr>
      <t xml:space="preserve">(</t>
    </r>
    <r>
      <rPr>
        <sz val="10"/>
        <color rgb="FF808080"/>
        <rFont val="Noto Sans CJK SC"/>
        <family val="2"/>
      </rPr>
      <t xml:space="preserve">예시</t>
    </r>
    <r>
      <rPr>
        <sz val="10"/>
        <color rgb="FF808080"/>
        <rFont val="맑은 고딕"/>
        <family val="0"/>
        <charset val="1"/>
      </rPr>
      <t xml:space="preserve">)</t>
    </r>
  </si>
  <si>
    <r>
      <rPr>
        <sz val="9"/>
        <color rgb="FF833C00"/>
        <rFont val="Noto Sans CJK SC"/>
        <family val="2"/>
      </rPr>
      <t xml:space="preserve">이 시트는 전부 자동입니다</t>
    </r>
    <r>
      <rPr>
        <sz val="9"/>
        <color rgb="FF833C00"/>
        <rFont val="맑은 고딕"/>
        <family val="0"/>
        <charset val="1"/>
      </rPr>
      <t xml:space="preserve">. B4 </t>
    </r>
    <r>
      <rPr>
        <sz val="9"/>
        <color rgb="FF833C00"/>
        <rFont val="Noto Sans CJK SC"/>
        <family val="2"/>
      </rPr>
      <t xml:space="preserve">의 연도만 바꾸시면 그 해 숫자로 다시 계산됩니다</t>
    </r>
    <r>
      <rPr>
        <sz val="9"/>
        <color rgb="FF833C00"/>
        <rFont val="맑은 고딕"/>
        <family val="0"/>
        <charset val="1"/>
      </rPr>
      <t xml:space="preserve">.</t>
    </r>
  </si>
  <si>
    <t xml:space="preserve">기준 연도</t>
  </si>
  <si>
    <t xml:space="preserve">← 파란 숫자만 바꾸시면 됩니다</t>
  </si>
  <si>
    <t xml:space="preserve">① 달마다 얼마 벌고 얼마 썼나</t>
  </si>
  <si>
    <t xml:space="preserve">월</t>
  </si>
  <si>
    <t xml:space="preserve">수입</t>
  </si>
  <si>
    <t xml:space="preserve">남은 돈</t>
  </si>
  <si>
    <t xml:space="preserve">저축률</t>
  </si>
  <si>
    <t xml:space="preserve">한 해 합계</t>
  </si>
  <si>
    <r>
      <rPr>
        <sz val="9"/>
        <color rgb="FF808080"/>
        <rFont val="Noto Sans CJK SC"/>
        <family val="2"/>
      </rPr>
      <t xml:space="preserve">저축률 </t>
    </r>
    <r>
      <rPr>
        <sz val="9"/>
        <color rgb="FF808080"/>
        <rFont val="맑은 고딕"/>
        <family val="0"/>
        <charset val="1"/>
      </rPr>
      <t xml:space="preserve">= </t>
    </r>
    <r>
      <rPr>
        <sz val="9"/>
        <color rgb="FF808080"/>
        <rFont val="Noto Sans CJK SC"/>
        <family val="2"/>
      </rPr>
      <t xml:space="preserve">남은 돈 </t>
    </r>
    <r>
      <rPr>
        <sz val="9"/>
        <color rgb="FF808080"/>
        <rFont val="맑은 고딕"/>
        <family val="0"/>
        <charset val="1"/>
      </rPr>
      <t xml:space="preserve">÷ </t>
    </r>
    <r>
      <rPr>
        <sz val="9"/>
        <color rgb="FF808080"/>
        <rFont val="Noto Sans CJK SC"/>
        <family val="2"/>
      </rPr>
      <t xml:space="preserve">수입</t>
    </r>
    <r>
      <rPr>
        <sz val="9"/>
        <color rgb="FF808080"/>
        <rFont val="맑은 고딕"/>
        <family val="0"/>
        <charset val="1"/>
      </rPr>
      <t xml:space="preserve">. </t>
    </r>
    <r>
      <rPr>
        <sz val="9"/>
        <color rgb="FF808080"/>
        <rFont val="Noto Sans CJK SC"/>
        <family val="2"/>
      </rPr>
      <t xml:space="preserve">수입이 </t>
    </r>
    <r>
      <rPr>
        <sz val="9"/>
        <color rgb="FF808080"/>
        <rFont val="맑은 고딕"/>
        <family val="0"/>
        <charset val="1"/>
      </rPr>
      <t xml:space="preserve">0</t>
    </r>
    <r>
      <rPr>
        <sz val="9"/>
        <color rgb="FF808080"/>
        <rFont val="Noto Sans CJK SC"/>
        <family val="2"/>
      </rPr>
      <t xml:space="preserve">인 달은 빈칸으로 둡니다</t>
    </r>
    <r>
      <rPr>
        <sz val="9"/>
        <color rgb="FF808080"/>
        <rFont val="맑은 고딕"/>
        <family val="0"/>
        <charset val="1"/>
      </rPr>
      <t xml:space="preserve">.</t>
    </r>
  </si>
  <si>
    <r>
      <rPr>
        <b val="true"/>
        <sz val="11"/>
        <color rgb="FF1F3864"/>
        <rFont val="Noto Sans CJK SC"/>
        <family val="2"/>
      </rPr>
      <t xml:space="preserve">② 어디에 썼나 </t>
    </r>
    <r>
      <rPr>
        <b val="true"/>
        <sz val="11"/>
        <color rgb="FF1F3864"/>
        <rFont val="맑은 고딕"/>
        <family val="0"/>
        <charset val="1"/>
      </rPr>
      <t xml:space="preserve">(</t>
    </r>
    <r>
      <rPr>
        <b val="true"/>
        <sz val="11"/>
        <color rgb="FF1F3864"/>
        <rFont val="Noto Sans CJK SC"/>
        <family val="2"/>
      </rPr>
      <t xml:space="preserve">분류별 지출</t>
    </r>
    <r>
      <rPr>
        <b val="true"/>
        <sz val="11"/>
        <color rgb="FF1F3864"/>
        <rFont val="맑은 고딕"/>
        <family val="0"/>
        <charset val="1"/>
      </rPr>
      <t xml:space="preserve">)</t>
    </r>
  </si>
  <si>
    <t xml:space="preserve">합계</t>
  </si>
  <si>
    <r>
      <rPr>
        <sz val="9"/>
        <color rgb="FF808080"/>
        <rFont val="Noto Sans CJK SC"/>
        <family val="2"/>
      </rPr>
      <t xml:space="preserve">분류를 바꾸거나 늘리시려면 </t>
    </r>
    <r>
      <rPr>
        <sz val="9"/>
        <color rgb="FF808080"/>
        <rFont val="맑은 고딕"/>
        <family val="0"/>
        <charset val="1"/>
      </rPr>
      <t xml:space="preserve">'</t>
    </r>
    <r>
      <rPr>
        <sz val="9"/>
        <color rgb="FF808080"/>
        <rFont val="Noto Sans CJK SC"/>
        <family val="2"/>
      </rPr>
      <t xml:space="preserve">분류설정</t>
    </r>
    <r>
      <rPr>
        <sz val="9"/>
        <color rgb="FF808080"/>
        <rFont val="맑은 고딕"/>
        <family val="0"/>
        <charset val="1"/>
      </rPr>
      <t xml:space="preserve">' </t>
    </r>
    <r>
      <rPr>
        <sz val="9"/>
        <color rgb="FF808080"/>
        <rFont val="Noto Sans CJK SC"/>
        <family val="2"/>
      </rPr>
      <t xml:space="preserve">시트에서 고치세요</t>
    </r>
    <r>
      <rPr>
        <sz val="9"/>
        <color rgb="FF808080"/>
        <rFont val="맑은 고딕"/>
        <family val="0"/>
        <charset val="1"/>
      </rPr>
      <t xml:space="preserve">. </t>
    </r>
    <r>
      <rPr>
        <sz val="9"/>
        <color rgb="FF808080"/>
        <rFont val="Noto Sans CJK SC"/>
        <family val="2"/>
      </rPr>
      <t xml:space="preserve">여기는 따라옵니다</t>
    </r>
    <r>
      <rPr>
        <sz val="9"/>
        <color rgb="FF808080"/>
        <rFont val="맑은 고딕"/>
        <family val="0"/>
        <charset val="1"/>
      </rPr>
      <t xml:space="preserve">.</t>
    </r>
  </si>
  <si>
    <r>
      <rPr>
        <sz val="9"/>
        <color rgb="FF833C00"/>
        <rFont val="Noto Sans CJK SC"/>
        <family val="2"/>
      </rPr>
      <t xml:space="preserve">노란 칸 네 개</t>
    </r>
    <r>
      <rPr>
        <sz val="9"/>
        <color rgb="FF833C00"/>
        <rFont val="맑은 고딕"/>
        <family val="0"/>
        <charset val="1"/>
      </rPr>
      <t xml:space="preserve">(</t>
    </r>
    <r>
      <rPr>
        <sz val="9"/>
        <color rgb="FF833C00"/>
        <rFont val="Noto Sans CJK SC"/>
        <family val="2"/>
      </rPr>
      <t xml:space="preserve">목표 이름</t>
    </r>
    <r>
      <rPr>
        <sz val="9"/>
        <color rgb="FF833C00"/>
        <rFont val="맑은 고딕"/>
        <family val="0"/>
        <charset val="1"/>
      </rPr>
      <t xml:space="preserve">·</t>
    </r>
    <r>
      <rPr>
        <sz val="9"/>
        <color rgb="FF833C00"/>
        <rFont val="Noto Sans CJK SC"/>
        <family val="2"/>
      </rPr>
      <t xml:space="preserve">목표 금액</t>
    </r>
    <r>
      <rPr>
        <sz val="9"/>
        <color rgb="FF833C00"/>
        <rFont val="맑은 고딕"/>
        <family val="0"/>
        <charset val="1"/>
      </rPr>
      <t xml:space="preserve">·</t>
    </r>
    <r>
      <rPr>
        <sz val="9"/>
        <color rgb="FF833C00"/>
        <rFont val="Noto Sans CJK SC"/>
        <family val="2"/>
      </rPr>
      <t xml:space="preserve">목표 날짜</t>
    </r>
    <r>
      <rPr>
        <sz val="9"/>
        <color rgb="FF833C00"/>
        <rFont val="맑은 고딕"/>
        <family val="0"/>
        <charset val="1"/>
      </rPr>
      <t xml:space="preserve">·</t>
    </r>
    <r>
      <rPr>
        <sz val="9"/>
        <color rgb="FF833C00"/>
        <rFont val="Noto Sans CJK SC"/>
        <family val="2"/>
      </rPr>
      <t xml:space="preserve">지금까지 모은 돈</t>
    </r>
    <r>
      <rPr>
        <sz val="9"/>
        <color rgb="FF833C00"/>
        <rFont val="맑은 고딕"/>
        <family val="0"/>
        <charset val="1"/>
      </rPr>
      <t xml:space="preserve">)</t>
    </r>
    <r>
      <rPr>
        <sz val="9"/>
        <color rgb="FF833C00"/>
        <rFont val="Noto Sans CJK SC"/>
        <family val="2"/>
      </rPr>
      <t xml:space="preserve">만 적으시면 나머지는 자동입니다</t>
    </r>
    <r>
      <rPr>
        <sz val="9"/>
        <color rgb="FF833C00"/>
        <rFont val="맑은 고딕"/>
        <family val="0"/>
        <charset val="1"/>
      </rPr>
      <t xml:space="preserve">.</t>
    </r>
  </si>
  <si>
    <t xml:space="preserve">목표 이름</t>
  </si>
  <si>
    <r>
      <rPr>
        <b val="true"/>
        <sz val="10"/>
        <color rgb="FF000000"/>
        <rFont val="Noto Sans CJK SC"/>
        <family val="2"/>
      </rPr>
      <t xml:space="preserve">목표 금액 </t>
    </r>
    <r>
      <rPr>
        <b val="true"/>
        <sz val="10"/>
        <color rgb="FF000000"/>
        <rFont val="맑은 고딕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원</t>
    </r>
    <r>
      <rPr>
        <b val="true"/>
        <sz val="10"/>
        <color rgb="FF000000"/>
        <rFont val="맑은 고딕"/>
        <family val="0"/>
        <charset val="1"/>
      </rPr>
      <t xml:space="preserve">)</t>
    </r>
  </si>
  <si>
    <t xml:space="preserve">목표 날짜</t>
  </si>
  <si>
    <r>
      <rPr>
        <b val="true"/>
        <sz val="10"/>
        <color rgb="FF000000"/>
        <rFont val="Noto Sans CJK SC"/>
        <family val="2"/>
      </rPr>
      <t xml:space="preserve">지금까지 모은 돈 </t>
    </r>
    <r>
      <rPr>
        <b val="true"/>
        <sz val="10"/>
        <color rgb="FF000000"/>
        <rFont val="맑은 고딕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원</t>
    </r>
    <r>
      <rPr>
        <b val="true"/>
        <sz val="10"/>
        <color rgb="FF000000"/>
        <rFont val="맑은 고딕"/>
        <family val="0"/>
        <charset val="1"/>
      </rPr>
      <t xml:space="preserve">)</t>
    </r>
  </si>
  <si>
    <t xml:space="preserve">남은 금액</t>
  </si>
  <si>
    <t xml:space="preserve">달성률</t>
  </si>
  <si>
    <t xml:space="preserve">남은 개월</t>
  </si>
  <si>
    <t xml:space="preserve">매달 넣어야 할 돈</t>
  </si>
  <si>
    <r>
      <rPr>
        <sz val="10"/>
        <color rgb="FF808080"/>
        <rFont val="Noto Sans CJK SC"/>
        <family val="2"/>
      </rPr>
      <t xml:space="preserve">전세 보증금 </t>
    </r>
    <r>
      <rPr>
        <sz val="10"/>
        <color rgb="FF808080"/>
        <rFont val="맑은 고딕"/>
        <family val="0"/>
        <charset val="1"/>
      </rPr>
      <t xml:space="preserve">(</t>
    </r>
    <r>
      <rPr>
        <sz val="10"/>
        <color rgb="FF808080"/>
        <rFont val="Noto Sans CJK SC"/>
        <family val="2"/>
      </rPr>
      <t xml:space="preserve">예시</t>
    </r>
    <r>
      <rPr>
        <sz val="10"/>
        <color rgb="FF808080"/>
        <rFont val="맑은 고딕"/>
        <family val="0"/>
        <charset val="1"/>
      </rPr>
      <t xml:space="preserve">)</t>
    </r>
  </si>
  <si>
    <r>
      <rPr>
        <sz val="9"/>
        <color rgb="FF808080"/>
        <rFont val="맑은 고딕"/>
        <family val="0"/>
        <charset val="1"/>
      </rPr>
      <t xml:space="preserve">· '</t>
    </r>
    <r>
      <rPr>
        <sz val="9"/>
        <color rgb="FF808080"/>
        <rFont val="Noto Sans CJK SC"/>
        <family val="2"/>
      </rPr>
      <t xml:space="preserve">남은 개월</t>
    </r>
    <r>
      <rPr>
        <sz val="9"/>
        <color rgb="FF808080"/>
        <rFont val="맑은 고딕"/>
        <family val="0"/>
        <charset val="1"/>
      </rPr>
      <t xml:space="preserve">' </t>
    </r>
    <r>
      <rPr>
        <sz val="9"/>
        <color rgb="FF808080"/>
        <rFont val="Noto Sans CJK SC"/>
        <family val="2"/>
      </rPr>
      <t xml:space="preserve">은 오늘 날짜 기준으로 자동 계산됩니다</t>
    </r>
    <r>
      <rPr>
        <sz val="9"/>
        <color rgb="FF808080"/>
        <rFont val="맑은 고딕"/>
        <family val="0"/>
        <charset val="1"/>
      </rPr>
      <t xml:space="preserve">. </t>
    </r>
    <r>
      <rPr>
        <sz val="9"/>
        <color rgb="FF808080"/>
        <rFont val="Noto Sans CJK SC"/>
        <family val="2"/>
      </rPr>
      <t xml:space="preserve">파일을 여는 날마다 달라집니다</t>
    </r>
    <r>
      <rPr>
        <sz val="9"/>
        <color rgb="FF808080"/>
        <rFont val="맑은 고딕"/>
        <family val="0"/>
        <charset val="1"/>
      </rPr>
      <t xml:space="preserve">.</t>
    </r>
  </si>
  <si>
    <r>
      <rPr>
        <sz val="9"/>
        <color rgb="FF808080"/>
        <rFont val="맑은 고딕"/>
        <family val="0"/>
        <charset val="1"/>
      </rPr>
      <t xml:space="preserve">· '</t>
    </r>
    <r>
      <rPr>
        <sz val="9"/>
        <color rgb="FF808080"/>
        <rFont val="Noto Sans CJK SC"/>
        <family val="2"/>
      </rPr>
      <t xml:space="preserve">매달 넣어야 할 돈</t>
    </r>
    <r>
      <rPr>
        <sz val="9"/>
        <color rgb="FF808080"/>
        <rFont val="맑은 고딕"/>
        <family val="0"/>
        <charset val="1"/>
      </rPr>
      <t xml:space="preserve">' = </t>
    </r>
    <r>
      <rPr>
        <sz val="9"/>
        <color rgb="FF808080"/>
        <rFont val="Noto Sans CJK SC"/>
        <family val="2"/>
      </rPr>
      <t xml:space="preserve">남은 금액 </t>
    </r>
    <r>
      <rPr>
        <sz val="9"/>
        <color rgb="FF808080"/>
        <rFont val="맑은 고딕"/>
        <family val="0"/>
        <charset val="1"/>
      </rPr>
      <t xml:space="preserve">÷ </t>
    </r>
    <r>
      <rPr>
        <sz val="9"/>
        <color rgb="FF808080"/>
        <rFont val="Noto Sans CJK SC"/>
        <family val="2"/>
      </rPr>
      <t xml:space="preserve">남은 개월</t>
    </r>
    <r>
      <rPr>
        <sz val="9"/>
        <color rgb="FF808080"/>
        <rFont val="맑은 고딕"/>
        <family val="0"/>
        <charset val="1"/>
      </rPr>
      <t xml:space="preserve">. </t>
    </r>
    <r>
      <rPr>
        <sz val="9"/>
        <color rgb="FF808080"/>
        <rFont val="Noto Sans CJK SC"/>
        <family val="2"/>
      </rPr>
      <t xml:space="preserve">목표일이 지났으면 남은 금액 전액이 나옵니다</t>
    </r>
    <r>
      <rPr>
        <sz val="9"/>
        <color rgb="FF808080"/>
        <rFont val="맑은 고딕"/>
        <family val="0"/>
        <charset val="1"/>
      </rPr>
      <t xml:space="preserve">.</t>
    </r>
  </si>
  <si>
    <r>
      <rPr>
        <sz val="9"/>
        <color rgb="FF808080"/>
        <rFont val="맑은 고딕"/>
        <family val="0"/>
        <charset val="1"/>
      </rPr>
      <t xml:space="preserve">· </t>
    </r>
    <r>
      <rPr>
        <sz val="9"/>
        <color rgb="FF808080"/>
        <rFont val="Noto Sans CJK SC"/>
        <family val="2"/>
      </rPr>
      <t xml:space="preserve">이자</t>
    </r>
    <r>
      <rPr>
        <sz val="9"/>
        <color rgb="FF808080"/>
        <rFont val="맑은 고딕"/>
        <family val="0"/>
        <charset val="1"/>
      </rPr>
      <t xml:space="preserve">·</t>
    </r>
    <r>
      <rPr>
        <sz val="9"/>
        <color rgb="FF808080"/>
        <rFont val="Noto Sans CJK SC"/>
        <family val="2"/>
      </rPr>
      <t xml:space="preserve">수익률은 넣지 않았습니다</t>
    </r>
    <r>
      <rPr>
        <sz val="9"/>
        <color rgb="FF808080"/>
        <rFont val="맑은 고딕"/>
        <family val="0"/>
        <charset val="1"/>
      </rPr>
      <t xml:space="preserve">. </t>
    </r>
    <r>
      <rPr>
        <sz val="9"/>
        <color rgb="FF808080"/>
        <rFont val="Noto Sans CJK SC"/>
        <family val="2"/>
      </rPr>
      <t xml:space="preserve">순수하게 얼마를 더 모아야 하는지만 계산합니다</t>
    </r>
    <r>
      <rPr>
        <sz val="9"/>
        <color rgb="FF808080"/>
        <rFont val="맑은 고딕"/>
        <family val="0"/>
        <charset val="1"/>
      </rPr>
      <t xml:space="preserve">.</t>
    </r>
  </si>
  <si>
    <r>
      <rPr>
        <sz val="9"/>
        <color rgb="FF833C00"/>
        <rFont val="Noto Sans CJK SC"/>
        <family val="2"/>
      </rPr>
      <t xml:space="preserve">여기 목록을 고치면 </t>
    </r>
    <r>
      <rPr>
        <sz val="9"/>
        <color rgb="FF833C00"/>
        <rFont val="맑은 고딕"/>
        <family val="0"/>
        <charset val="1"/>
      </rPr>
      <t xml:space="preserve">'</t>
    </r>
    <r>
      <rPr>
        <sz val="9"/>
        <color rgb="FF833C00"/>
        <rFont val="Noto Sans CJK SC"/>
        <family val="2"/>
      </rPr>
      <t xml:space="preserve">거래입력</t>
    </r>
    <r>
      <rPr>
        <sz val="9"/>
        <color rgb="FF833C00"/>
        <rFont val="맑은 고딕"/>
        <family val="0"/>
        <charset val="1"/>
      </rPr>
      <t xml:space="preserve">' </t>
    </r>
    <r>
      <rPr>
        <sz val="9"/>
        <color rgb="FF833C00"/>
        <rFont val="Noto Sans CJK SC"/>
        <family val="2"/>
      </rPr>
      <t xml:space="preserve">의 선택 목록과 </t>
    </r>
    <r>
      <rPr>
        <sz val="9"/>
        <color rgb="FF833C00"/>
        <rFont val="맑은 고딕"/>
        <family val="0"/>
        <charset val="1"/>
      </rPr>
      <t xml:space="preserve">'</t>
    </r>
    <r>
      <rPr>
        <sz val="9"/>
        <color rgb="FF833C00"/>
        <rFont val="Noto Sans CJK SC"/>
        <family val="2"/>
      </rPr>
      <t xml:space="preserve">월별요약</t>
    </r>
    <r>
      <rPr>
        <sz val="9"/>
        <color rgb="FF833C00"/>
        <rFont val="맑은 고딕"/>
        <family val="0"/>
        <charset val="1"/>
      </rPr>
      <t xml:space="preserve">' </t>
    </r>
    <r>
      <rPr>
        <sz val="9"/>
        <color rgb="FF833C00"/>
        <rFont val="Noto Sans CJK SC"/>
        <family val="2"/>
      </rPr>
      <t xml:space="preserve">의 분류가 같이 바뀝니다</t>
    </r>
    <r>
      <rPr>
        <sz val="9"/>
        <color rgb="FF833C00"/>
        <rFont val="맑은 고딕"/>
        <family val="0"/>
        <charset val="1"/>
      </rPr>
      <t xml:space="preserve">. G</t>
    </r>
    <r>
      <rPr>
        <sz val="9"/>
        <color rgb="FF833C00"/>
        <rFont val="Noto Sans CJK SC"/>
        <family val="2"/>
      </rPr>
      <t xml:space="preserve">열은 둘을 합쳐 주는 자동 칸이라 건드리지 마세요</t>
    </r>
    <r>
      <rPr>
        <sz val="9"/>
        <color rgb="FF833C00"/>
        <rFont val="맑은 고딕"/>
        <family val="0"/>
        <charset val="1"/>
      </rPr>
      <t xml:space="preserve">.</t>
    </r>
  </si>
  <si>
    <t xml:space="preserve">지출 분류</t>
  </si>
  <si>
    <t xml:space="preserve">수입 분류</t>
  </si>
  <si>
    <r>
      <rPr>
        <b val="true"/>
        <sz val="10"/>
        <color rgb="FF000000"/>
        <rFont val="Noto Sans CJK SC"/>
        <family val="2"/>
      </rPr>
      <t xml:space="preserve">전체 </t>
    </r>
    <r>
      <rPr>
        <b val="true"/>
        <sz val="10"/>
        <color rgb="FF000000"/>
        <rFont val="맑은 고딕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자동</t>
    </r>
    <r>
      <rPr>
        <b val="true"/>
        <sz val="10"/>
        <color rgb="FF000000"/>
        <rFont val="맑은 고딕"/>
        <family val="0"/>
        <charset val="1"/>
      </rPr>
      <t xml:space="preserve">)</t>
    </r>
  </si>
  <si>
    <t xml:space="preserve">급여</t>
  </si>
  <si>
    <t xml:space="preserve">현금</t>
  </si>
  <si>
    <r>
      <rPr>
        <sz val="10"/>
        <color rgb="FF000000"/>
        <rFont val="Noto Sans CJK SC"/>
        <family val="2"/>
      </rPr>
      <t xml:space="preserve">주거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관리비</t>
    </r>
  </si>
  <si>
    <t xml:space="preserve">상여</t>
  </si>
  <si>
    <t xml:space="preserve">통신</t>
  </si>
  <si>
    <t xml:space="preserve">부수입</t>
  </si>
  <si>
    <t xml:space="preserve">신용카드</t>
  </si>
  <si>
    <r>
      <rPr>
        <sz val="10"/>
        <color rgb="FF000000"/>
        <rFont val="Noto Sans CJK SC"/>
        <family val="2"/>
      </rPr>
      <t xml:space="preserve">교통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차량</t>
    </r>
  </si>
  <si>
    <r>
      <rPr>
        <sz val="10"/>
        <color rgb="FF000000"/>
        <rFont val="Noto Sans CJK SC"/>
        <family val="2"/>
      </rPr>
      <t xml:space="preserve">이자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배당</t>
    </r>
  </si>
  <si>
    <t xml:space="preserve">계좌이체</t>
  </si>
  <si>
    <t xml:space="preserve">생활용품</t>
  </si>
  <si>
    <t xml:space="preserve">기타 수입</t>
  </si>
  <si>
    <t xml:space="preserve">간편결제</t>
  </si>
  <si>
    <r>
      <rPr>
        <sz val="10"/>
        <color rgb="FF000000"/>
        <rFont val="Noto Sans CJK SC"/>
        <family val="2"/>
      </rPr>
      <t xml:space="preserve">의료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건강</t>
    </r>
  </si>
  <si>
    <t xml:space="preserve">기타</t>
  </si>
  <si>
    <r>
      <rPr>
        <sz val="10"/>
        <color rgb="FF000000"/>
        <rFont val="Noto Sans CJK SC"/>
        <family val="2"/>
      </rPr>
      <t xml:space="preserve">의류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미용</t>
    </r>
  </si>
  <si>
    <t xml:space="preserve">교육</t>
  </si>
  <si>
    <r>
      <rPr>
        <sz val="10"/>
        <color rgb="FF000000"/>
        <rFont val="Noto Sans CJK SC"/>
        <family val="2"/>
      </rPr>
      <t xml:space="preserve">문화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여가</t>
    </r>
  </si>
  <si>
    <t xml:space="preserve">경조사</t>
  </si>
  <si>
    <t xml:space="preserve">보험</t>
  </si>
  <si>
    <t xml:space="preserve">대출 상환</t>
  </si>
  <si>
    <r>
      <rPr>
        <sz val="10"/>
        <color rgb="FF000000"/>
        <rFont val="Noto Sans CJK SC"/>
        <family val="2"/>
      </rPr>
      <t xml:space="preserve">저축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투자</t>
    </r>
  </si>
  <si>
    <r>
      <rPr>
        <sz val="9"/>
        <color rgb="FF808080"/>
        <rFont val="맑은 고딕"/>
        <family val="0"/>
        <charset val="1"/>
      </rPr>
      <t xml:space="preserve">· </t>
    </r>
    <r>
      <rPr>
        <sz val="9"/>
        <color rgb="FF808080"/>
        <rFont val="Noto Sans CJK SC"/>
        <family val="2"/>
      </rPr>
      <t xml:space="preserve">지출 분류는 </t>
    </r>
    <r>
      <rPr>
        <sz val="9"/>
        <color rgb="FF808080"/>
        <rFont val="맑은 고딕"/>
        <family val="0"/>
        <charset val="1"/>
      </rPr>
      <t xml:space="preserve">18</t>
    </r>
    <r>
      <rPr>
        <sz val="9"/>
        <color rgb="FF808080"/>
        <rFont val="Noto Sans CJK SC"/>
        <family val="2"/>
      </rPr>
      <t xml:space="preserve">칸입니다</t>
    </r>
    <r>
      <rPr>
        <sz val="9"/>
        <color rgb="FF808080"/>
        <rFont val="맑은 고딕"/>
        <family val="0"/>
        <charset val="1"/>
      </rPr>
      <t xml:space="preserve">. '</t>
    </r>
    <r>
      <rPr>
        <sz val="9"/>
        <color rgb="FF808080"/>
        <rFont val="Noto Sans CJK SC"/>
        <family val="2"/>
      </rPr>
      <t xml:space="preserve">월별요약</t>
    </r>
    <r>
      <rPr>
        <sz val="9"/>
        <color rgb="FF808080"/>
        <rFont val="맑은 고딕"/>
        <family val="0"/>
        <charset val="1"/>
      </rPr>
      <t xml:space="preserve">' </t>
    </r>
    <r>
      <rPr>
        <sz val="9"/>
        <color rgb="FF808080"/>
        <rFont val="Noto Sans CJK SC"/>
        <family val="2"/>
      </rPr>
      <t xml:space="preserve">의 분류별 표도 </t>
    </r>
    <r>
      <rPr>
        <sz val="9"/>
        <color rgb="FF808080"/>
        <rFont val="맑은 고딕"/>
        <family val="0"/>
        <charset val="1"/>
      </rPr>
      <t xml:space="preserve">18</t>
    </r>
    <r>
      <rPr>
        <sz val="9"/>
        <color rgb="FF808080"/>
        <rFont val="Noto Sans CJK SC"/>
        <family val="2"/>
      </rPr>
      <t xml:space="preserve">줄이라 딱 맞습니다</t>
    </r>
    <r>
      <rPr>
        <sz val="9"/>
        <color rgb="FF808080"/>
        <rFont val="맑은 고딕"/>
        <family val="0"/>
        <charset val="1"/>
      </rPr>
      <t xml:space="preserve">.</t>
    </r>
  </si>
  <si>
    <r>
      <rPr>
        <sz val="9"/>
        <color rgb="FF808080"/>
        <rFont val="맑은 고딕"/>
        <family val="0"/>
        <charset val="1"/>
      </rPr>
      <t xml:space="preserve">· </t>
    </r>
    <r>
      <rPr>
        <sz val="9"/>
        <color rgb="FF808080"/>
        <rFont val="Noto Sans CJK SC"/>
        <family val="2"/>
      </rPr>
      <t xml:space="preserve">수입 분류 </t>
    </r>
    <r>
      <rPr>
        <sz val="9"/>
        <color rgb="FF808080"/>
        <rFont val="맑은 고딕"/>
        <family val="0"/>
        <charset val="1"/>
      </rPr>
      <t xml:space="preserve">8</t>
    </r>
    <r>
      <rPr>
        <sz val="9"/>
        <color rgb="FF808080"/>
        <rFont val="Noto Sans CJK SC"/>
        <family val="2"/>
      </rPr>
      <t xml:space="preserve">칸</t>
    </r>
    <r>
      <rPr>
        <sz val="9"/>
        <color rgb="FF808080"/>
        <rFont val="맑은 고딕"/>
        <family val="0"/>
        <charset val="1"/>
      </rPr>
      <t xml:space="preserve">, </t>
    </r>
    <r>
      <rPr>
        <sz val="9"/>
        <color rgb="FF808080"/>
        <rFont val="Noto Sans CJK SC"/>
        <family val="2"/>
      </rPr>
      <t xml:space="preserve">결제수단 </t>
    </r>
    <r>
      <rPr>
        <sz val="9"/>
        <color rgb="FF808080"/>
        <rFont val="맑은 고딕"/>
        <family val="0"/>
        <charset val="1"/>
      </rPr>
      <t xml:space="preserve">12</t>
    </r>
    <r>
      <rPr>
        <sz val="9"/>
        <color rgb="FF808080"/>
        <rFont val="Noto Sans CJK SC"/>
        <family val="2"/>
      </rPr>
      <t xml:space="preserve">칸</t>
    </r>
    <r>
      <rPr>
        <sz val="9"/>
        <color rgb="FF808080"/>
        <rFont val="맑은 고딕"/>
        <family val="0"/>
        <charset val="1"/>
      </rPr>
      <t xml:space="preserve">. </t>
    </r>
    <r>
      <rPr>
        <sz val="9"/>
        <color rgb="FF808080"/>
        <rFont val="Noto Sans CJK SC"/>
        <family val="2"/>
      </rPr>
      <t xml:space="preserve">이름은 마음대로 바꾸셔도 됩니다</t>
    </r>
    <r>
      <rPr>
        <sz val="9"/>
        <color rgb="FF808080"/>
        <rFont val="맑은 고딕"/>
        <family val="0"/>
        <charset val="1"/>
      </rPr>
      <t xml:space="preserve">.</t>
    </r>
  </si>
  <si>
    <r>
      <rPr>
        <sz val="9"/>
        <color rgb="FF808080"/>
        <rFont val="맑은 고딕"/>
        <family val="0"/>
        <charset val="1"/>
      </rPr>
      <t xml:space="preserve">· </t>
    </r>
    <r>
      <rPr>
        <sz val="9"/>
        <color rgb="FF808080"/>
        <rFont val="Noto Sans CJK SC"/>
        <family val="2"/>
      </rPr>
      <t xml:space="preserve">목록에 없는 이름을 직접 적으셔도 막지 않습니다</t>
    </r>
    <r>
      <rPr>
        <sz val="9"/>
        <color rgb="FF808080"/>
        <rFont val="맑은 고딕"/>
        <family val="0"/>
        <charset val="1"/>
      </rPr>
      <t xml:space="preserve">. </t>
    </r>
    <r>
      <rPr>
        <sz val="9"/>
        <color rgb="FF808080"/>
        <rFont val="Noto Sans CJK SC"/>
        <family val="2"/>
      </rPr>
      <t xml:space="preserve">다만 </t>
    </r>
    <r>
      <rPr>
        <sz val="9"/>
        <color rgb="FF808080"/>
        <rFont val="맑은 고딕"/>
        <family val="0"/>
        <charset val="1"/>
      </rPr>
      <t xml:space="preserve">'</t>
    </r>
    <r>
      <rPr>
        <sz val="9"/>
        <color rgb="FF808080"/>
        <rFont val="Noto Sans CJK SC"/>
        <family val="2"/>
      </rPr>
      <t xml:space="preserve">월별요약</t>
    </r>
    <r>
      <rPr>
        <sz val="9"/>
        <color rgb="FF808080"/>
        <rFont val="맑은 고딕"/>
        <family val="0"/>
        <charset val="1"/>
      </rPr>
      <t xml:space="preserve">' </t>
    </r>
    <r>
      <rPr>
        <sz val="9"/>
        <color rgb="FF808080"/>
        <rFont val="Noto Sans CJK SC"/>
        <family val="2"/>
      </rPr>
      <t xml:space="preserve">의 분류별 표에는 안 나옵니다</t>
    </r>
    <r>
      <rPr>
        <sz val="9"/>
        <color rgb="FF808080"/>
        <rFont val="맑은 고딕"/>
        <family val="0"/>
        <charset val="1"/>
      </rPr>
      <t xml:space="preserve">.</t>
    </r>
  </si>
  <si>
    <t xml:space="preserve">이 파일은 무엇인가</t>
  </si>
  <si>
    <r>
      <rPr>
        <sz val="10"/>
        <color rgb="FF000000"/>
        <rFont val="Noto Sans CJK SC"/>
        <family val="2"/>
      </rPr>
      <t xml:space="preserve">돈이 어디로 갔는지 적어 두고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모으고 싶은 목표까지 같이 따라가는 가계부입니다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</si>
  <si>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가입도 이메일도 필요 없습니다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최신본은 항상 </t>
    </r>
    <r>
      <rPr>
        <sz val="10"/>
        <color rgb="FF000000"/>
        <rFont val="맑은 고딕"/>
        <family val="0"/>
        <charset val="1"/>
      </rPr>
      <t xml:space="preserve">wolmoa.com/files/budget-tracker </t>
    </r>
    <r>
      <rPr>
        <sz val="10"/>
        <color rgb="FF000000"/>
        <rFont val="Noto Sans CJK SC"/>
        <family val="2"/>
      </rPr>
      <t xml:space="preserve">에 있습니다</t>
    </r>
    <r>
      <rPr>
        <sz val="10"/>
        <color rgb="FF000000"/>
        <rFont val="맑은 고딕"/>
        <family val="0"/>
        <charset val="1"/>
      </rPr>
      <t xml:space="preserve">.</t>
    </r>
  </si>
  <si>
    <t xml:space="preserve">쓰는 순서 — 세 단계</t>
  </si>
  <si>
    <r>
      <rPr>
        <sz val="10"/>
        <color rgb="FF000000"/>
        <rFont val="맑은 고딕"/>
        <family val="0"/>
        <charset val="1"/>
      </rPr>
      <t xml:space="preserve">1. [</t>
    </r>
    <r>
      <rPr>
        <sz val="10"/>
        <color rgb="FF000000"/>
        <rFont val="Noto Sans CJK SC"/>
        <family val="2"/>
      </rPr>
      <t xml:space="preserve">거래입력</t>
    </r>
    <r>
      <rPr>
        <sz val="10"/>
        <color rgb="FF000000"/>
        <rFont val="맑은 고딕"/>
        <family val="0"/>
        <charset val="1"/>
      </rPr>
      <t xml:space="preserve">] </t>
    </r>
    <r>
      <rPr>
        <sz val="10"/>
        <color rgb="FF000000"/>
        <rFont val="Noto Sans CJK SC"/>
        <family val="2"/>
      </rPr>
      <t xml:space="preserve">시트에 돈이 들어오고 나갈 때마다 한 줄씩 적습니다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노란 칸만 채우면 됩니다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</si>
  <si>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맑은 고딕"/>
        <family val="0"/>
        <charset val="1"/>
      </rPr>
      <t xml:space="preserve">2. [</t>
    </r>
    <r>
      <rPr>
        <sz val="10"/>
        <color rgb="FF000000"/>
        <rFont val="Noto Sans CJK SC"/>
        <family val="2"/>
      </rPr>
      <t xml:space="preserve">월별요약</t>
    </r>
    <r>
      <rPr>
        <sz val="10"/>
        <color rgb="FF000000"/>
        <rFont val="맑은 고딕"/>
        <family val="0"/>
        <charset val="1"/>
      </rPr>
      <t xml:space="preserve">] </t>
    </r>
    <r>
      <rPr>
        <sz val="10"/>
        <color rgb="FF000000"/>
        <rFont val="Noto Sans CJK SC"/>
        <family val="2"/>
      </rPr>
      <t xml:space="preserve">시트를 엽니다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아무것도 안 해도 달마다 얼마 벌고 얼마 썼는지 계산되어 있습니다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</si>
  <si>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맑은 고딕"/>
        <family val="0"/>
        <charset val="1"/>
      </rPr>
      <t xml:space="preserve">3. [</t>
    </r>
    <r>
      <rPr>
        <sz val="10"/>
        <color rgb="FF000000"/>
        <rFont val="Noto Sans CJK SC"/>
        <family val="2"/>
      </rPr>
      <t xml:space="preserve">저축목표</t>
    </r>
    <r>
      <rPr>
        <sz val="10"/>
        <color rgb="FF000000"/>
        <rFont val="맑은 고딕"/>
        <family val="0"/>
        <charset val="1"/>
      </rPr>
      <t xml:space="preserve">] </t>
    </r>
    <r>
      <rPr>
        <sz val="10"/>
        <color rgb="FF000000"/>
        <rFont val="Noto Sans CJK SC"/>
        <family val="2"/>
      </rPr>
      <t xml:space="preserve">시트에 모으고 싶은 것을 적습니다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매달 얼마씩 넣어야 하는지 알려줍니다</t>
    </r>
    <r>
      <rPr>
        <sz val="10"/>
        <color rgb="FF000000"/>
        <rFont val="맑은 고딕"/>
        <family val="0"/>
        <charset val="1"/>
      </rPr>
      <t xml:space="preserve">.</t>
    </r>
  </si>
  <si>
    <t xml:space="preserve">칸 색깔이 뜻하는 것</t>
  </si>
  <si>
    <r>
      <rPr>
        <sz val="10"/>
        <color rgb="FF000000"/>
        <rFont val="Noto Sans CJK SC"/>
        <family val="2"/>
      </rPr>
      <t xml:space="preserve">노란 칸 </t>
    </r>
    <r>
      <rPr>
        <sz val="10"/>
        <color rgb="FF000000"/>
        <rFont val="맑은 고딕"/>
        <family val="0"/>
        <charset val="1"/>
      </rPr>
      <t xml:space="preserve">= </t>
    </r>
    <r>
      <rPr>
        <sz val="10"/>
        <color rgb="FF000000"/>
        <rFont val="Noto Sans CJK SC"/>
        <family val="2"/>
      </rPr>
      <t xml:space="preserve">직접 적는 곳</t>
    </r>
    <r>
      <rPr>
        <sz val="10"/>
        <color rgb="FF000000"/>
        <rFont val="맑은 고딕"/>
        <family val="0"/>
        <charset val="1"/>
      </rPr>
      <t xml:space="preserve">.     </t>
    </r>
    <r>
      <rPr>
        <sz val="10"/>
        <color rgb="FF000000"/>
        <rFont val="Noto Sans CJK SC"/>
        <family val="2"/>
      </rPr>
      <t xml:space="preserve">회색 칸 </t>
    </r>
    <r>
      <rPr>
        <sz val="10"/>
        <color rgb="FF000000"/>
        <rFont val="맑은 고딕"/>
        <family val="0"/>
        <charset val="1"/>
      </rPr>
      <t xml:space="preserve">= </t>
    </r>
    <r>
      <rPr>
        <sz val="10"/>
        <color rgb="FF000000"/>
        <rFont val="Noto Sans CJK SC"/>
        <family val="2"/>
      </rPr>
      <t xml:space="preserve">자동으로 계산되는 곳 </t>
    </r>
    <r>
      <rPr>
        <sz val="10"/>
        <color rgb="FF000000"/>
        <rFont val="맑은 고딕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건드리면 계산이 깨집니다</t>
    </r>
    <r>
      <rPr>
        <sz val="10"/>
        <color rgb="FF000000"/>
        <rFont val="맑은 고딕"/>
        <family val="0"/>
        <charset val="1"/>
      </rPr>
      <t xml:space="preserve">).</t>
    </r>
  </si>
  <si>
    <t xml:space="preserve">구글 시트에서 쓰시려면</t>
  </si>
  <si>
    <r>
      <rPr>
        <sz val="10"/>
        <color rgb="FF000000"/>
        <rFont val="맑은 고딕"/>
        <family val="0"/>
        <charset val="1"/>
      </rPr>
      <t xml:space="preserve">1. </t>
    </r>
    <r>
      <rPr>
        <sz val="10"/>
        <color rgb="FF000000"/>
        <rFont val="Noto Sans CJK SC"/>
        <family val="2"/>
      </rPr>
      <t xml:space="preserve">구글 드라이브</t>
    </r>
    <r>
      <rPr>
        <sz val="10"/>
        <color rgb="FF000000"/>
        <rFont val="맑은 고딕"/>
        <family val="0"/>
        <charset val="1"/>
      </rPr>
      <t xml:space="preserve">(drive.google.com)</t>
    </r>
    <r>
      <rPr>
        <sz val="10"/>
        <color rgb="FF000000"/>
        <rFont val="Noto Sans CJK SC"/>
        <family val="2"/>
      </rPr>
      <t xml:space="preserve">를 엽니다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</si>
  <si>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맑은 고딕"/>
        <family val="0"/>
        <charset val="1"/>
      </rPr>
      <t xml:space="preserve">2. </t>
    </r>
    <r>
      <rPr>
        <sz val="10"/>
        <color rgb="FF000000"/>
        <rFont val="Noto Sans CJK SC"/>
        <family val="2"/>
      </rPr>
      <t xml:space="preserve">이 파일을 드라이브 화면으로 끌어다 놓습니다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</si>
  <si>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맑은 고딕"/>
        <family val="0"/>
        <charset val="1"/>
      </rPr>
      <t xml:space="preserve">3. </t>
    </r>
    <r>
      <rPr>
        <sz val="10"/>
        <color rgb="FF000000"/>
        <rFont val="Noto Sans CJK SC"/>
        <family val="2"/>
      </rPr>
      <t xml:space="preserve">올라온 파일을 두 번 눌러 엽니다</t>
    </r>
    <r>
      <rPr>
        <sz val="10"/>
        <color rgb="FF000000"/>
        <rFont val="맑은 고딕"/>
        <family val="0"/>
        <charset val="1"/>
      </rPr>
      <t xml:space="preserve">. [</t>
    </r>
    <r>
      <rPr>
        <sz val="10"/>
        <color rgb="FF000000"/>
        <rFont val="Noto Sans CJK SC"/>
        <family val="2"/>
      </rPr>
      <t xml:space="preserve">파일</t>
    </r>
    <r>
      <rPr>
        <sz val="10"/>
        <color rgb="FF000000"/>
        <rFont val="맑은 고딕"/>
        <family val="0"/>
        <charset val="1"/>
      </rPr>
      <t xml:space="preserve">] → [Google </t>
    </r>
    <r>
      <rPr>
        <sz val="10"/>
        <color rgb="FF000000"/>
        <rFont val="Noto Sans CJK SC"/>
        <family val="2"/>
      </rPr>
      <t xml:space="preserve">스프레드시트로 저장</t>
    </r>
    <r>
      <rPr>
        <sz val="10"/>
        <color rgb="FF000000"/>
        <rFont val="맑은 고딕"/>
        <family val="0"/>
        <charset val="1"/>
      </rPr>
      <t xml:space="preserve">] </t>
    </r>
    <r>
      <rPr>
        <sz val="10"/>
        <color rgb="FF000000"/>
        <rFont val="Noto Sans CJK SC"/>
        <family val="2"/>
      </rPr>
      <t xml:space="preserve">을 누릅니다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</si>
  <si>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그러면 폰에서도 열리고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자동으로 저장되며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가족과 같이 쓸 수도 있습니다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</si>
  <si>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구글 시트에서 깨질 만한 기능은 피해서 만들었습니다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다만 조건부 색이나 숫자 표시 형식은</t>
    </r>
  </si>
  <si>
    <r>
      <rPr>
        <sz val="10"/>
        <color rgb="FF000000"/>
        <rFont val="Noto Sans CJK SC"/>
        <family val="2"/>
      </rPr>
      <t xml:space="preserve">화면에 조금 다르게 보일 수 있습니다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계산 결과가 이상하면 최신본 주소로 알려 주세요</t>
    </r>
    <r>
      <rPr>
        <sz val="10"/>
        <color rgb="FF000000"/>
        <rFont val="맑은 고딕"/>
        <family val="0"/>
        <charset val="1"/>
      </rPr>
      <t xml:space="preserve">.</t>
    </r>
  </si>
  <si>
    <t xml:space="preserve">일부러 넣지 않은 것</t>
  </si>
  <si>
    <r>
      <rPr>
        <sz val="10"/>
        <color rgb="FF000000"/>
        <rFont val="맑은 고딕"/>
        <family val="0"/>
        <charset val="1"/>
      </rPr>
      <t xml:space="preserve">LTV·DSR </t>
    </r>
    <r>
      <rPr>
        <sz val="10"/>
        <color rgb="FF000000"/>
        <rFont val="Noto Sans CJK SC"/>
        <family val="2"/>
      </rPr>
      <t xml:space="preserve">같은 대출 규제 수치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세율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공제 한도는 넣지 않았습니다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</si>
  <si>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이런 기준은 자주 바뀌어서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파일에 박아 두면 내려받으신 그날부터 틀린 값이 되기 때문입니다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</si>
  <si>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이 파일은 더하고 빼는 계산만 합니다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바뀌는 기준이 필요하면 </t>
    </r>
    <r>
      <rPr>
        <sz val="10"/>
        <color rgb="FF000000"/>
        <rFont val="맑은 고딕"/>
        <family val="0"/>
        <charset val="1"/>
      </rPr>
      <t xml:space="preserve">wolmoa.com </t>
    </r>
    <r>
      <rPr>
        <sz val="10"/>
        <color rgb="FF000000"/>
        <rFont val="Noto Sans CJK SC"/>
        <family val="2"/>
      </rPr>
      <t xml:space="preserve">을 보세요</t>
    </r>
    <r>
      <rPr>
        <sz val="10"/>
        <color rgb="FF000000"/>
        <rFont val="맑은 고딕"/>
        <family val="0"/>
        <charset val="1"/>
      </rPr>
      <t xml:space="preserve">.</t>
    </r>
  </si>
  <si>
    <t xml:space="preserve">고쳐 쓰셔도 됩니다</t>
  </si>
  <si>
    <r>
      <rPr>
        <sz val="10"/>
        <color rgb="FF000000"/>
        <rFont val="Noto Sans CJK SC"/>
        <family val="2"/>
      </rPr>
      <t xml:space="preserve">분류 이름은 </t>
    </r>
    <r>
      <rPr>
        <sz val="10"/>
        <color rgb="FF000000"/>
        <rFont val="맑은 고딕"/>
        <family val="0"/>
        <charset val="1"/>
      </rPr>
      <t xml:space="preserve">[</t>
    </r>
    <r>
      <rPr>
        <sz val="10"/>
        <color rgb="FF000000"/>
        <rFont val="Noto Sans CJK SC"/>
        <family val="2"/>
      </rPr>
      <t xml:space="preserve">분류설정</t>
    </r>
    <r>
      <rPr>
        <sz val="10"/>
        <color rgb="FF000000"/>
        <rFont val="맑은 고딕"/>
        <family val="0"/>
        <charset val="1"/>
      </rPr>
      <t xml:space="preserve">] </t>
    </r>
    <r>
      <rPr>
        <sz val="10"/>
        <color rgb="FF000000"/>
        <rFont val="Noto Sans CJK SC"/>
        <family val="2"/>
      </rPr>
      <t xml:space="preserve">시트에서 바꾸시면 됩니다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지출 분류는 </t>
    </r>
    <r>
      <rPr>
        <sz val="10"/>
        <color rgb="FF000000"/>
        <rFont val="맑은 고딕"/>
        <family val="0"/>
        <charset val="1"/>
      </rPr>
      <t xml:space="preserve">18</t>
    </r>
    <r>
      <rPr>
        <sz val="10"/>
        <color rgb="FF000000"/>
        <rFont val="Noto Sans CJK SC"/>
        <family val="2"/>
      </rPr>
      <t xml:space="preserve">칸이고 월별요약 표와 딱 맞습니다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</si>
  <si>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거래는 </t>
    </r>
    <r>
      <rPr>
        <sz val="10"/>
        <color rgb="FF000000"/>
        <rFont val="맑은 고딕"/>
        <family val="0"/>
        <charset val="1"/>
      </rPr>
      <t xml:space="preserve">604</t>
    </r>
    <r>
      <rPr>
        <sz val="10"/>
        <color rgb="FF000000"/>
        <rFont val="Noto Sans CJK SC"/>
        <family val="2"/>
      </rPr>
      <t xml:space="preserve">행까지 적을 수 있습니다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더 필요하시면 해마다 파일을 새로 하나 쓰시는 편이 편합니다</t>
    </r>
    <r>
      <rPr>
        <sz val="10"/>
        <color rgb="FF000000"/>
        <rFont val="맑은 고딕"/>
        <family val="0"/>
        <charset val="1"/>
      </rPr>
      <t xml:space="preserve">.</t>
    </r>
  </si>
  <si>
    <t xml:space="preserve">주의</t>
  </si>
  <si>
    <r>
      <rPr>
        <sz val="10"/>
        <color rgb="FF000000"/>
        <rFont val="Noto Sans CJK SC"/>
        <family val="2"/>
      </rPr>
      <t xml:space="preserve">이 파일은 기록용입니다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세금 신고나 대출 심사에 쓰는 증빙 서류가 아닙니다</t>
    </r>
    <r>
      <rPr>
        <sz val="10"/>
        <color rgb="FF000000"/>
        <rFont val="맑은 고딕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</si>
</sst>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yyyy\-mm\-dd"/>
    <numFmt numFmtId="166" formatCode="#,##0"/>
    <numFmt numFmtId="167" formatCode="#,##0;\-#,##0;\-"/>
    <numFmt numFmtId="168" formatCode="0.0%"/>
    <numFmt numFmtId="169" formatCode="0&quot;개월&quot;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맑은 고딕"/>
      <family val="0"/>
      <charset val="1"/>
    </font>
    <font>
      <b val="true"/>
      <sz val="10"/>
      <color rgb="FFFFFFFF"/>
      <name val="Noto Sans CJK SC"/>
      <family val="2"/>
    </font>
    <font>
      <sz val="9"/>
      <color rgb="FF833C00"/>
      <name val="Noto Sans CJK SC"/>
      <family val="2"/>
    </font>
    <font>
      <sz val="9"/>
      <color rgb="FF833C00"/>
      <name val="맑은 고딕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맑은 고딕"/>
      <family val="0"/>
      <charset val="1"/>
    </font>
    <font>
      <sz val="10"/>
      <color rgb="FF808080"/>
      <name val="맑은 고딕"/>
      <family val="0"/>
      <charset val="1"/>
    </font>
    <font>
      <sz val="10"/>
      <color rgb="FF808080"/>
      <name val="Noto Sans CJK SC"/>
      <family val="2"/>
    </font>
    <font>
      <sz val="10"/>
      <color rgb="FF000000"/>
      <name val="맑은 고딕"/>
      <family val="0"/>
      <charset val="1"/>
    </font>
    <font>
      <b val="true"/>
      <sz val="11"/>
      <color rgb="FF0000FF"/>
      <name val="맑은 고딕"/>
      <family val="0"/>
      <charset val="1"/>
    </font>
    <font>
      <sz val="9"/>
      <color rgb="FF808080"/>
      <name val="Noto Sans CJK SC"/>
      <family val="2"/>
    </font>
    <font>
      <b val="true"/>
      <sz val="11"/>
      <color rgb="FF1F3864"/>
      <name val="Noto Sans CJK SC"/>
      <family val="2"/>
    </font>
    <font>
      <sz val="9"/>
      <color rgb="FF808080"/>
      <name val="맑은 고딕"/>
      <family val="0"/>
      <charset val="1"/>
    </font>
    <font>
      <b val="true"/>
      <sz val="11"/>
      <color rgb="FF1F3864"/>
      <name val="맑은 고딕"/>
      <family val="0"/>
      <charset val="1"/>
    </font>
    <font>
      <b val="true"/>
      <sz val="9"/>
      <color rgb="FF000000"/>
      <name val="맑은 고딕"/>
      <family val="0"/>
      <charset val="1"/>
    </font>
    <font>
      <sz val="10"/>
      <color rgb="FF000000"/>
      <name val="Noto Sans CJK SC"/>
      <family val="2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BE5D6"/>
        <bgColor rgb="FFFFF6CC"/>
      </patternFill>
    </fill>
    <fill>
      <patternFill patternType="solid">
        <fgColor rgb="FFD9E2F3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FFF6CC"/>
        <bgColor rgb="FFFBE5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2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D9E2F3"/>
          <bgColor rgb="FF000000"/>
        </patternFill>
      </fill>
    </dxf>
    <dxf>
      <fill>
        <patternFill patternType="solid">
          <fgColor rgb="FFFFF6C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808080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ont>
        <name val="맑은 고딕"/>
        <charset val="1"/>
        <family val="0"/>
        <b val="1"/>
        <color rgb="FFC00000"/>
      </font>
    </dxf>
    <dxf>
      <font>
        <name val="맑은 고딕"/>
        <charset val="1"/>
        <family val="0"/>
        <b val="1"/>
        <color rgb="FF006100"/>
      </font>
      <fill>
        <patternFill>
          <bgColor rgb="FFC6EFCE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548235"/>
      <rgbColor rgb="FF800080"/>
      <rgbColor rgb="FF008080"/>
      <rgbColor rgb="FFBFBFBF"/>
      <rgbColor rgb="FF808080"/>
      <rgbColor rgb="FF9999FF"/>
      <rgbColor rgb="FF993366"/>
      <rgbColor rgb="FFFFF6CC"/>
      <rgbColor rgb="FFF2F2F2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BE5D6"/>
      <rgbColor rgb="FF2E75B6"/>
      <rgbColor rgb="FF33CCCC"/>
      <rgbColor rgb="FF99CC00"/>
      <rgbColor rgb="FFFFCC00"/>
      <rgbColor rgb="FFBF8F00"/>
      <rgbColor rgb="FFFF6600"/>
      <rgbColor rgb="FF666699"/>
      <rgbColor rgb="FF969696"/>
      <rgbColor rgb="FF1F3864"/>
      <rgbColor rgb="FF339966"/>
      <rgbColor rgb="FF003300"/>
      <rgbColor rgb="FF333300"/>
      <rgbColor rgb="FF833C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A1:H6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9"/>
    <col collapsed="false" customWidth="true" hidden="false" outlineLevel="0" max="3" min="3" style="0" width="14"/>
    <col collapsed="false" customWidth="true" hidden="false" outlineLevel="0" max="4" min="4" style="0" width="26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7" min="7" style="0" width="26"/>
    <col collapsed="false" customWidth="true" hidden="false" outlineLevel="0" max="8" min="8" style="0" width="11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24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customFormat="false" ht="15" hidden="false" customHeight="false" outlineLevel="0" collapsed="false">
      <c r="A4" s="4" t="n">
        <v>46235</v>
      </c>
      <c r="B4" s="5" t="s">
        <v>10</v>
      </c>
      <c r="C4" s="6" t="s">
        <v>11</v>
      </c>
      <c r="D4" s="6" t="s">
        <v>12</v>
      </c>
      <c r="E4" s="7" t="n">
        <v>42000</v>
      </c>
      <c r="F4" s="5" t="s">
        <v>13</v>
      </c>
      <c r="G4" s="6" t="s">
        <v>14</v>
      </c>
      <c r="H4" s="8" t="str">
        <f aca="false">IF($A4="","",TEXT($A4,"yyyy-mm"))</f>
        <v>2026-08</v>
      </c>
    </row>
    <row r="5" customFormat="false" ht="15" hidden="false" customHeight="false" outlineLevel="0" collapsed="false">
      <c r="A5" s="9"/>
      <c r="B5" s="10"/>
      <c r="C5" s="11"/>
      <c r="D5" s="11"/>
      <c r="E5" s="12"/>
      <c r="F5" s="10"/>
      <c r="G5" s="11"/>
      <c r="H5" s="8" t="str">
        <f aca="false">IF($A5="","",TEXT($A5,"yyyy-mm"))</f>
        <v/>
      </c>
    </row>
    <row r="6" customFormat="false" ht="15" hidden="false" customHeight="false" outlineLevel="0" collapsed="false">
      <c r="A6" s="9"/>
      <c r="B6" s="10"/>
      <c r="C6" s="11"/>
      <c r="D6" s="11"/>
      <c r="E6" s="12"/>
      <c r="F6" s="10"/>
      <c r="G6" s="11"/>
      <c r="H6" s="8" t="str">
        <f aca="false">IF($A6="","",TEXT($A6,"yyyy-mm"))</f>
        <v/>
      </c>
    </row>
    <row r="7" customFormat="false" ht="15" hidden="false" customHeight="false" outlineLevel="0" collapsed="false">
      <c r="A7" s="9"/>
      <c r="B7" s="10"/>
      <c r="C7" s="11"/>
      <c r="D7" s="11"/>
      <c r="E7" s="12"/>
      <c r="F7" s="10"/>
      <c r="G7" s="11"/>
      <c r="H7" s="8" t="str">
        <f aca="false">IF($A7="","",TEXT($A7,"yyyy-mm"))</f>
        <v/>
      </c>
    </row>
    <row r="8" customFormat="false" ht="15" hidden="false" customHeight="false" outlineLevel="0" collapsed="false">
      <c r="A8" s="9"/>
      <c r="B8" s="10"/>
      <c r="C8" s="11"/>
      <c r="D8" s="11"/>
      <c r="E8" s="12"/>
      <c r="F8" s="10"/>
      <c r="G8" s="11"/>
      <c r="H8" s="8" t="str">
        <f aca="false">IF($A8="","",TEXT($A8,"yyyy-mm"))</f>
        <v/>
      </c>
    </row>
    <row r="9" customFormat="false" ht="15" hidden="false" customHeight="false" outlineLevel="0" collapsed="false">
      <c r="A9" s="9"/>
      <c r="B9" s="10"/>
      <c r="C9" s="11"/>
      <c r="D9" s="11"/>
      <c r="E9" s="12"/>
      <c r="F9" s="10"/>
      <c r="G9" s="11"/>
      <c r="H9" s="8" t="str">
        <f aca="false">IF($A9="","",TEXT($A9,"yyyy-mm"))</f>
        <v/>
      </c>
    </row>
    <row r="10" customFormat="false" ht="15" hidden="false" customHeight="false" outlineLevel="0" collapsed="false">
      <c r="A10" s="9"/>
      <c r="B10" s="10"/>
      <c r="C10" s="11"/>
      <c r="D10" s="11"/>
      <c r="E10" s="12"/>
      <c r="F10" s="10"/>
      <c r="G10" s="11"/>
      <c r="H10" s="8" t="str">
        <f aca="false">IF($A10="","",TEXT($A10,"yyyy-mm"))</f>
        <v/>
      </c>
    </row>
    <row r="11" customFormat="false" ht="15" hidden="false" customHeight="false" outlineLevel="0" collapsed="false">
      <c r="A11" s="9"/>
      <c r="B11" s="10"/>
      <c r="C11" s="11"/>
      <c r="D11" s="11"/>
      <c r="E11" s="12"/>
      <c r="F11" s="10"/>
      <c r="G11" s="11"/>
      <c r="H11" s="8" t="str">
        <f aca="false">IF($A11="","",TEXT($A11,"yyyy-mm"))</f>
        <v/>
      </c>
    </row>
    <row r="12" customFormat="false" ht="15" hidden="false" customHeight="false" outlineLevel="0" collapsed="false">
      <c r="A12" s="9"/>
      <c r="B12" s="10"/>
      <c r="C12" s="11"/>
      <c r="D12" s="11"/>
      <c r="E12" s="12"/>
      <c r="F12" s="10"/>
      <c r="G12" s="11"/>
      <c r="H12" s="8" t="str">
        <f aca="false">IF($A12="","",TEXT($A12,"yyyy-mm"))</f>
        <v/>
      </c>
    </row>
    <row r="13" customFormat="false" ht="15" hidden="false" customHeight="false" outlineLevel="0" collapsed="false">
      <c r="A13" s="9"/>
      <c r="B13" s="10"/>
      <c r="C13" s="11"/>
      <c r="D13" s="11"/>
      <c r="E13" s="12"/>
      <c r="F13" s="10"/>
      <c r="G13" s="11"/>
      <c r="H13" s="8" t="str">
        <f aca="false">IF($A13="","",TEXT($A13,"yyyy-mm"))</f>
        <v/>
      </c>
    </row>
    <row r="14" customFormat="false" ht="15" hidden="false" customHeight="false" outlineLevel="0" collapsed="false">
      <c r="A14" s="9"/>
      <c r="B14" s="10"/>
      <c r="C14" s="11"/>
      <c r="D14" s="11"/>
      <c r="E14" s="12"/>
      <c r="F14" s="10"/>
      <c r="G14" s="11"/>
      <c r="H14" s="8" t="str">
        <f aca="false">IF($A14="","",TEXT($A14,"yyyy-mm"))</f>
        <v/>
      </c>
    </row>
    <row r="15" customFormat="false" ht="15" hidden="false" customHeight="false" outlineLevel="0" collapsed="false">
      <c r="A15" s="9"/>
      <c r="B15" s="10"/>
      <c r="C15" s="11"/>
      <c r="D15" s="11"/>
      <c r="E15" s="12"/>
      <c r="F15" s="10"/>
      <c r="G15" s="11"/>
      <c r="H15" s="8" t="str">
        <f aca="false">IF($A15="","",TEXT($A15,"yyyy-mm"))</f>
        <v/>
      </c>
    </row>
    <row r="16" customFormat="false" ht="15" hidden="false" customHeight="false" outlineLevel="0" collapsed="false">
      <c r="A16" s="9"/>
      <c r="B16" s="10"/>
      <c r="C16" s="11"/>
      <c r="D16" s="11"/>
      <c r="E16" s="12"/>
      <c r="F16" s="10"/>
      <c r="G16" s="11"/>
      <c r="H16" s="8" t="str">
        <f aca="false">IF($A16="","",TEXT($A16,"yyyy-mm"))</f>
        <v/>
      </c>
    </row>
    <row r="17" customFormat="false" ht="15" hidden="false" customHeight="false" outlineLevel="0" collapsed="false">
      <c r="A17" s="9"/>
      <c r="B17" s="10"/>
      <c r="C17" s="11"/>
      <c r="D17" s="11"/>
      <c r="E17" s="12"/>
      <c r="F17" s="10"/>
      <c r="G17" s="11"/>
      <c r="H17" s="8" t="str">
        <f aca="false">IF($A17="","",TEXT($A17,"yyyy-mm"))</f>
        <v/>
      </c>
    </row>
    <row r="18" customFormat="false" ht="15" hidden="false" customHeight="false" outlineLevel="0" collapsed="false">
      <c r="A18" s="9"/>
      <c r="B18" s="10"/>
      <c r="C18" s="11"/>
      <c r="D18" s="11"/>
      <c r="E18" s="12"/>
      <c r="F18" s="10"/>
      <c r="G18" s="11"/>
      <c r="H18" s="8" t="str">
        <f aca="false">IF($A18="","",TEXT($A18,"yyyy-mm"))</f>
        <v/>
      </c>
    </row>
    <row r="19" customFormat="false" ht="15" hidden="false" customHeight="false" outlineLevel="0" collapsed="false">
      <c r="A19" s="9"/>
      <c r="B19" s="10"/>
      <c r="C19" s="11"/>
      <c r="D19" s="11"/>
      <c r="E19" s="12"/>
      <c r="F19" s="10"/>
      <c r="G19" s="11"/>
      <c r="H19" s="8" t="str">
        <f aca="false">IF($A19="","",TEXT($A19,"yyyy-mm"))</f>
        <v/>
      </c>
    </row>
    <row r="20" customFormat="false" ht="15" hidden="false" customHeight="false" outlineLevel="0" collapsed="false">
      <c r="A20" s="9"/>
      <c r="B20" s="10"/>
      <c r="C20" s="11"/>
      <c r="D20" s="11"/>
      <c r="E20" s="12"/>
      <c r="F20" s="10"/>
      <c r="G20" s="11"/>
      <c r="H20" s="8" t="str">
        <f aca="false">IF($A20="","",TEXT($A20,"yyyy-mm"))</f>
        <v/>
      </c>
    </row>
    <row r="21" customFormat="false" ht="15" hidden="false" customHeight="false" outlineLevel="0" collapsed="false">
      <c r="A21" s="9"/>
      <c r="B21" s="10"/>
      <c r="C21" s="11"/>
      <c r="D21" s="11"/>
      <c r="E21" s="12"/>
      <c r="F21" s="10"/>
      <c r="G21" s="11"/>
      <c r="H21" s="8" t="str">
        <f aca="false">IF($A21="","",TEXT($A21,"yyyy-mm"))</f>
        <v/>
      </c>
    </row>
    <row r="22" customFormat="false" ht="15" hidden="false" customHeight="false" outlineLevel="0" collapsed="false">
      <c r="A22" s="9"/>
      <c r="B22" s="10"/>
      <c r="C22" s="11"/>
      <c r="D22" s="11"/>
      <c r="E22" s="12"/>
      <c r="F22" s="10"/>
      <c r="G22" s="11"/>
      <c r="H22" s="8" t="str">
        <f aca="false">IF($A22="","",TEXT($A22,"yyyy-mm"))</f>
        <v/>
      </c>
    </row>
    <row r="23" customFormat="false" ht="15" hidden="false" customHeight="false" outlineLevel="0" collapsed="false">
      <c r="A23" s="9"/>
      <c r="B23" s="10"/>
      <c r="C23" s="11"/>
      <c r="D23" s="11"/>
      <c r="E23" s="12"/>
      <c r="F23" s="10"/>
      <c r="G23" s="11"/>
      <c r="H23" s="8" t="str">
        <f aca="false">IF($A23="","",TEXT($A23,"yyyy-mm"))</f>
        <v/>
      </c>
    </row>
    <row r="24" customFormat="false" ht="15" hidden="false" customHeight="false" outlineLevel="0" collapsed="false">
      <c r="A24" s="9"/>
      <c r="B24" s="10"/>
      <c r="C24" s="11"/>
      <c r="D24" s="11"/>
      <c r="E24" s="12"/>
      <c r="F24" s="10"/>
      <c r="G24" s="11"/>
      <c r="H24" s="8" t="str">
        <f aca="false">IF($A24="","",TEXT($A24,"yyyy-mm"))</f>
        <v/>
      </c>
    </row>
    <row r="25" customFormat="false" ht="15" hidden="false" customHeight="false" outlineLevel="0" collapsed="false">
      <c r="A25" s="9"/>
      <c r="B25" s="10"/>
      <c r="C25" s="11"/>
      <c r="D25" s="11"/>
      <c r="E25" s="12"/>
      <c r="F25" s="10"/>
      <c r="G25" s="11"/>
      <c r="H25" s="8" t="str">
        <f aca="false">IF($A25="","",TEXT($A25,"yyyy-mm"))</f>
        <v/>
      </c>
    </row>
    <row r="26" customFormat="false" ht="15" hidden="false" customHeight="false" outlineLevel="0" collapsed="false">
      <c r="A26" s="9"/>
      <c r="B26" s="10"/>
      <c r="C26" s="11"/>
      <c r="D26" s="11"/>
      <c r="E26" s="12"/>
      <c r="F26" s="10"/>
      <c r="G26" s="11"/>
      <c r="H26" s="8" t="str">
        <f aca="false">IF($A26="","",TEXT($A26,"yyyy-mm"))</f>
        <v/>
      </c>
    </row>
    <row r="27" customFormat="false" ht="15" hidden="false" customHeight="false" outlineLevel="0" collapsed="false">
      <c r="A27" s="9"/>
      <c r="B27" s="10"/>
      <c r="C27" s="11"/>
      <c r="D27" s="11"/>
      <c r="E27" s="12"/>
      <c r="F27" s="10"/>
      <c r="G27" s="11"/>
      <c r="H27" s="8" t="str">
        <f aca="false">IF($A27="","",TEXT($A27,"yyyy-mm"))</f>
        <v/>
      </c>
    </row>
    <row r="28" customFormat="false" ht="15" hidden="false" customHeight="false" outlineLevel="0" collapsed="false">
      <c r="A28" s="9"/>
      <c r="B28" s="10"/>
      <c r="C28" s="11"/>
      <c r="D28" s="11"/>
      <c r="E28" s="12"/>
      <c r="F28" s="10"/>
      <c r="G28" s="11"/>
      <c r="H28" s="8" t="str">
        <f aca="false">IF($A28="","",TEXT($A28,"yyyy-mm"))</f>
        <v/>
      </c>
    </row>
    <row r="29" customFormat="false" ht="15" hidden="false" customHeight="false" outlineLevel="0" collapsed="false">
      <c r="A29" s="9"/>
      <c r="B29" s="10"/>
      <c r="C29" s="11"/>
      <c r="D29" s="11"/>
      <c r="E29" s="12"/>
      <c r="F29" s="10"/>
      <c r="G29" s="11"/>
      <c r="H29" s="8" t="str">
        <f aca="false">IF($A29="","",TEXT($A29,"yyyy-mm"))</f>
        <v/>
      </c>
    </row>
    <row r="30" customFormat="false" ht="15" hidden="false" customHeight="false" outlineLevel="0" collapsed="false">
      <c r="A30" s="9"/>
      <c r="B30" s="10"/>
      <c r="C30" s="11"/>
      <c r="D30" s="11"/>
      <c r="E30" s="12"/>
      <c r="F30" s="10"/>
      <c r="G30" s="11"/>
      <c r="H30" s="8" t="str">
        <f aca="false">IF($A30="","",TEXT($A30,"yyyy-mm"))</f>
        <v/>
      </c>
    </row>
    <row r="31" customFormat="false" ht="15" hidden="false" customHeight="false" outlineLevel="0" collapsed="false">
      <c r="A31" s="9"/>
      <c r="B31" s="10"/>
      <c r="C31" s="11"/>
      <c r="D31" s="11"/>
      <c r="E31" s="12"/>
      <c r="F31" s="10"/>
      <c r="G31" s="11"/>
      <c r="H31" s="8" t="str">
        <f aca="false">IF($A31="","",TEXT($A31,"yyyy-mm"))</f>
        <v/>
      </c>
    </row>
    <row r="32" customFormat="false" ht="15" hidden="false" customHeight="false" outlineLevel="0" collapsed="false">
      <c r="A32" s="9"/>
      <c r="B32" s="10"/>
      <c r="C32" s="11"/>
      <c r="D32" s="11"/>
      <c r="E32" s="12"/>
      <c r="F32" s="10"/>
      <c r="G32" s="11"/>
      <c r="H32" s="8" t="str">
        <f aca="false">IF($A32="","",TEXT($A32,"yyyy-mm"))</f>
        <v/>
      </c>
    </row>
    <row r="33" customFormat="false" ht="15" hidden="false" customHeight="false" outlineLevel="0" collapsed="false">
      <c r="A33" s="9"/>
      <c r="B33" s="10"/>
      <c r="C33" s="11"/>
      <c r="D33" s="11"/>
      <c r="E33" s="12"/>
      <c r="F33" s="10"/>
      <c r="G33" s="11"/>
      <c r="H33" s="8" t="str">
        <f aca="false">IF($A33="","",TEXT($A33,"yyyy-mm"))</f>
        <v/>
      </c>
    </row>
    <row r="34" customFormat="false" ht="15" hidden="false" customHeight="false" outlineLevel="0" collapsed="false">
      <c r="A34" s="9"/>
      <c r="B34" s="10"/>
      <c r="C34" s="11"/>
      <c r="D34" s="11"/>
      <c r="E34" s="12"/>
      <c r="F34" s="10"/>
      <c r="G34" s="11"/>
      <c r="H34" s="8" t="str">
        <f aca="false">IF($A34="","",TEXT($A34,"yyyy-mm"))</f>
        <v/>
      </c>
    </row>
    <row r="35" customFormat="false" ht="15" hidden="false" customHeight="false" outlineLevel="0" collapsed="false">
      <c r="A35" s="9"/>
      <c r="B35" s="10"/>
      <c r="C35" s="11"/>
      <c r="D35" s="11"/>
      <c r="E35" s="12"/>
      <c r="F35" s="10"/>
      <c r="G35" s="11"/>
      <c r="H35" s="8" t="str">
        <f aca="false">IF($A35="","",TEXT($A35,"yyyy-mm"))</f>
        <v/>
      </c>
    </row>
    <row r="36" customFormat="false" ht="15" hidden="false" customHeight="false" outlineLevel="0" collapsed="false">
      <c r="A36" s="9"/>
      <c r="B36" s="10"/>
      <c r="C36" s="11"/>
      <c r="D36" s="11"/>
      <c r="E36" s="12"/>
      <c r="F36" s="10"/>
      <c r="G36" s="11"/>
      <c r="H36" s="8" t="str">
        <f aca="false">IF($A36="","",TEXT($A36,"yyyy-mm"))</f>
        <v/>
      </c>
    </row>
    <row r="37" customFormat="false" ht="15" hidden="false" customHeight="false" outlineLevel="0" collapsed="false">
      <c r="A37" s="9"/>
      <c r="B37" s="10"/>
      <c r="C37" s="11"/>
      <c r="D37" s="11"/>
      <c r="E37" s="12"/>
      <c r="F37" s="10"/>
      <c r="G37" s="11"/>
      <c r="H37" s="8" t="str">
        <f aca="false">IF($A37="","",TEXT($A37,"yyyy-mm"))</f>
        <v/>
      </c>
    </row>
    <row r="38" customFormat="false" ht="15" hidden="false" customHeight="false" outlineLevel="0" collapsed="false">
      <c r="A38" s="9"/>
      <c r="B38" s="10"/>
      <c r="C38" s="11"/>
      <c r="D38" s="11"/>
      <c r="E38" s="12"/>
      <c r="F38" s="10"/>
      <c r="G38" s="11"/>
      <c r="H38" s="8" t="str">
        <f aca="false">IF($A38="","",TEXT($A38,"yyyy-mm"))</f>
        <v/>
      </c>
    </row>
    <row r="39" customFormat="false" ht="15" hidden="false" customHeight="false" outlineLevel="0" collapsed="false">
      <c r="A39" s="9"/>
      <c r="B39" s="10"/>
      <c r="C39" s="11"/>
      <c r="D39" s="11"/>
      <c r="E39" s="12"/>
      <c r="F39" s="10"/>
      <c r="G39" s="11"/>
      <c r="H39" s="8" t="str">
        <f aca="false">IF($A39="","",TEXT($A39,"yyyy-mm"))</f>
        <v/>
      </c>
    </row>
    <row r="40" customFormat="false" ht="15" hidden="false" customHeight="false" outlineLevel="0" collapsed="false">
      <c r="A40" s="9"/>
      <c r="B40" s="10"/>
      <c r="C40" s="11"/>
      <c r="D40" s="11"/>
      <c r="E40" s="12"/>
      <c r="F40" s="10"/>
      <c r="G40" s="11"/>
      <c r="H40" s="8" t="str">
        <f aca="false">IF($A40="","",TEXT($A40,"yyyy-mm"))</f>
        <v/>
      </c>
    </row>
    <row r="41" customFormat="false" ht="15" hidden="false" customHeight="false" outlineLevel="0" collapsed="false">
      <c r="A41" s="9"/>
      <c r="B41" s="10"/>
      <c r="C41" s="11"/>
      <c r="D41" s="11"/>
      <c r="E41" s="12"/>
      <c r="F41" s="10"/>
      <c r="G41" s="11"/>
      <c r="H41" s="8" t="str">
        <f aca="false">IF($A41="","",TEXT($A41,"yyyy-mm"))</f>
        <v/>
      </c>
    </row>
    <row r="42" customFormat="false" ht="15" hidden="false" customHeight="false" outlineLevel="0" collapsed="false">
      <c r="A42" s="9"/>
      <c r="B42" s="10"/>
      <c r="C42" s="11"/>
      <c r="D42" s="11"/>
      <c r="E42" s="12"/>
      <c r="F42" s="10"/>
      <c r="G42" s="11"/>
      <c r="H42" s="8" t="str">
        <f aca="false">IF($A42="","",TEXT($A42,"yyyy-mm"))</f>
        <v/>
      </c>
    </row>
    <row r="43" customFormat="false" ht="15" hidden="false" customHeight="false" outlineLevel="0" collapsed="false">
      <c r="A43" s="9"/>
      <c r="B43" s="10"/>
      <c r="C43" s="11"/>
      <c r="D43" s="11"/>
      <c r="E43" s="12"/>
      <c r="F43" s="10"/>
      <c r="G43" s="11"/>
      <c r="H43" s="8" t="str">
        <f aca="false">IF($A43="","",TEXT($A43,"yyyy-mm"))</f>
        <v/>
      </c>
    </row>
    <row r="44" customFormat="false" ht="15" hidden="false" customHeight="false" outlineLevel="0" collapsed="false">
      <c r="A44" s="9"/>
      <c r="B44" s="10"/>
      <c r="C44" s="11"/>
      <c r="D44" s="11"/>
      <c r="E44" s="12"/>
      <c r="F44" s="10"/>
      <c r="G44" s="11"/>
      <c r="H44" s="8" t="str">
        <f aca="false">IF($A44="","",TEXT($A44,"yyyy-mm"))</f>
        <v/>
      </c>
    </row>
    <row r="45" customFormat="false" ht="15" hidden="false" customHeight="false" outlineLevel="0" collapsed="false">
      <c r="A45" s="9"/>
      <c r="B45" s="10"/>
      <c r="C45" s="11"/>
      <c r="D45" s="11"/>
      <c r="E45" s="12"/>
      <c r="F45" s="10"/>
      <c r="G45" s="11"/>
      <c r="H45" s="8" t="str">
        <f aca="false">IF($A45="","",TEXT($A45,"yyyy-mm"))</f>
        <v/>
      </c>
    </row>
    <row r="46" customFormat="false" ht="15" hidden="false" customHeight="false" outlineLevel="0" collapsed="false">
      <c r="A46" s="9"/>
      <c r="B46" s="10"/>
      <c r="C46" s="11"/>
      <c r="D46" s="11"/>
      <c r="E46" s="12"/>
      <c r="F46" s="10"/>
      <c r="G46" s="11"/>
      <c r="H46" s="8" t="str">
        <f aca="false">IF($A46="","",TEXT($A46,"yyyy-mm"))</f>
        <v/>
      </c>
    </row>
    <row r="47" customFormat="false" ht="15" hidden="false" customHeight="false" outlineLevel="0" collapsed="false">
      <c r="A47" s="9"/>
      <c r="B47" s="10"/>
      <c r="C47" s="11"/>
      <c r="D47" s="11"/>
      <c r="E47" s="12"/>
      <c r="F47" s="10"/>
      <c r="G47" s="11"/>
      <c r="H47" s="8" t="str">
        <f aca="false">IF($A47="","",TEXT($A47,"yyyy-mm"))</f>
        <v/>
      </c>
    </row>
    <row r="48" customFormat="false" ht="15" hidden="false" customHeight="false" outlineLevel="0" collapsed="false">
      <c r="A48" s="9"/>
      <c r="B48" s="10"/>
      <c r="C48" s="11"/>
      <c r="D48" s="11"/>
      <c r="E48" s="12"/>
      <c r="F48" s="10"/>
      <c r="G48" s="11"/>
      <c r="H48" s="8" t="str">
        <f aca="false">IF($A48="","",TEXT($A48,"yyyy-mm"))</f>
        <v/>
      </c>
    </row>
    <row r="49" customFormat="false" ht="15" hidden="false" customHeight="false" outlineLevel="0" collapsed="false">
      <c r="A49" s="9"/>
      <c r="B49" s="10"/>
      <c r="C49" s="11"/>
      <c r="D49" s="11"/>
      <c r="E49" s="12"/>
      <c r="F49" s="10"/>
      <c r="G49" s="11"/>
      <c r="H49" s="8" t="str">
        <f aca="false">IF($A49="","",TEXT($A49,"yyyy-mm"))</f>
        <v/>
      </c>
    </row>
    <row r="50" customFormat="false" ht="15" hidden="false" customHeight="false" outlineLevel="0" collapsed="false">
      <c r="A50" s="9"/>
      <c r="B50" s="10"/>
      <c r="C50" s="11"/>
      <c r="D50" s="11"/>
      <c r="E50" s="12"/>
      <c r="F50" s="10"/>
      <c r="G50" s="11"/>
      <c r="H50" s="8" t="str">
        <f aca="false">IF($A50="","",TEXT($A50,"yyyy-mm"))</f>
        <v/>
      </c>
    </row>
    <row r="51" customFormat="false" ht="15" hidden="false" customHeight="false" outlineLevel="0" collapsed="false">
      <c r="A51" s="9"/>
      <c r="B51" s="10"/>
      <c r="C51" s="11"/>
      <c r="D51" s="11"/>
      <c r="E51" s="12"/>
      <c r="F51" s="10"/>
      <c r="G51" s="11"/>
      <c r="H51" s="8" t="str">
        <f aca="false">IF($A51="","",TEXT($A51,"yyyy-mm"))</f>
        <v/>
      </c>
    </row>
    <row r="52" customFormat="false" ht="15" hidden="false" customHeight="false" outlineLevel="0" collapsed="false">
      <c r="A52" s="9"/>
      <c r="B52" s="10"/>
      <c r="C52" s="11"/>
      <c r="D52" s="11"/>
      <c r="E52" s="12"/>
      <c r="F52" s="10"/>
      <c r="G52" s="11"/>
      <c r="H52" s="8" t="str">
        <f aca="false">IF($A52="","",TEXT($A52,"yyyy-mm"))</f>
        <v/>
      </c>
    </row>
    <row r="53" customFormat="false" ht="15" hidden="false" customHeight="false" outlineLevel="0" collapsed="false">
      <c r="A53" s="9"/>
      <c r="B53" s="10"/>
      <c r="C53" s="11"/>
      <c r="D53" s="11"/>
      <c r="E53" s="12"/>
      <c r="F53" s="10"/>
      <c r="G53" s="11"/>
      <c r="H53" s="8" t="str">
        <f aca="false">IF($A53="","",TEXT($A53,"yyyy-mm"))</f>
        <v/>
      </c>
    </row>
    <row r="54" customFormat="false" ht="15" hidden="false" customHeight="false" outlineLevel="0" collapsed="false">
      <c r="A54" s="9"/>
      <c r="B54" s="10"/>
      <c r="C54" s="11"/>
      <c r="D54" s="11"/>
      <c r="E54" s="12"/>
      <c r="F54" s="10"/>
      <c r="G54" s="11"/>
      <c r="H54" s="8" t="str">
        <f aca="false">IF($A54="","",TEXT($A54,"yyyy-mm"))</f>
        <v/>
      </c>
    </row>
    <row r="55" customFormat="false" ht="15" hidden="false" customHeight="false" outlineLevel="0" collapsed="false">
      <c r="A55" s="9"/>
      <c r="B55" s="10"/>
      <c r="C55" s="11"/>
      <c r="D55" s="11"/>
      <c r="E55" s="12"/>
      <c r="F55" s="10"/>
      <c r="G55" s="11"/>
      <c r="H55" s="8" t="str">
        <f aca="false">IF($A55="","",TEXT($A55,"yyyy-mm"))</f>
        <v/>
      </c>
    </row>
    <row r="56" customFormat="false" ht="15" hidden="false" customHeight="false" outlineLevel="0" collapsed="false">
      <c r="A56" s="9"/>
      <c r="B56" s="10"/>
      <c r="C56" s="11"/>
      <c r="D56" s="11"/>
      <c r="E56" s="12"/>
      <c r="F56" s="10"/>
      <c r="G56" s="11"/>
      <c r="H56" s="8" t="str">
        <f aca="false">IF($A56="","",TEXT($A56,"yyyy-mm"))</f>
        <v/>
      </c>
    </row>
    <row r="57" customFormat="false" ht="15" hidden="false" customHeight="false" outlineLevel="0" collapsed="false">
      <c r="A57" s="9"/>
      <c r="B57" s="10"/>
      <c r="C57" s="11"/>
      <c r="D57" s="11"/>
      <c r="E57" s="12"/>
      <c r="F57" s="10"/>
      <c r="G57" s="11"/>
      <c r="H57" s="8" t="str">
        <f aca="false">IF($A57="","",TEXT($A57,"yyyy-mm"))</f>
        <v/>
      </c>
    </row>
    <row r="58" customFormat="false" ht="15" hidden="false" customHeight="false" outlineLevel="0" collapsed="false">
      <c r="A58" s="9"/>
      <c r="B58" s="10"/>
      <c r="C58" s="11"/>
      <c r="D58" s="11"/>
      <c r="E58" s="12"/>
      <c r="F58" s="10"/>
      <c r="G58" s="11"/>
      <c r="H58" s="8" t="str">
        <f aca="false">IF($A58="","",TEXT($A58,"yyyy-mm"))</f>
        <v/>
      </c>
    </row>
    <row r="59" customFormat="false" ht="15" hidden="false" customHeight="false" outlineLevel="0" collapsed="false">
      <c r="A59" s="9"/>
      <c r="B59" s="10"/>
      <c r="C59" s="11"/>
      <c r="D59" s="11"/>
      <c r="E59" s="12"/>
      <c r="F59" s="10"/>
      <c r="G59" s="11"/>
      <c r="H59" s="8" t="str">
        <f aca="false">IF($A59="","",TEXT($A59,"yyyy-mm"))</f>
        <v/>
      </c>
    </row>
    <row r="60" customFormat="false" ht="15" hidden="false" customHeight="false" outlineLevel="0" collapsed="false">
      <c r="A60" s="9"/>
      <c r="B60" s="10"/>
      <c r="C60" s="11"/>
      <c r="D60" s="11"/>
      <c r="E60" s="12"/>
      <c r="F60" s="10"/>
      <c r="G60" s="11"/>
      <c r="H60" s="8" t="str">
        <f aca="false">IF($A60="","",TEXT($A60,"yyyy-mm"))</f>
        <v/>
      </c>
    </row>
    <row r="61" customFormat="false" ht="15" hidden="false" customHeight="false" outlineLevel="0" collapsed="false">
      <c r="A61" s="9"/>
      <c r="B61" s="10"/>
      <c r="C61" s="11"/>
      <c r="D61" s="11"/>
      <c r="E61" s="12"/>
      <c r="F61" s="10"/>
      <c r="G61" s="11"/>
      <c r="H61" s="8" t="str">
        <f aca="false">IF($A61="","",TEXT($A61,"yyyy-mm"))</f>
        <v/>
      </c>
    </row>
    <row r="62" customFormat="false" ht="15" hidden="false" customHeight="false" outlineLevel="0" collapsed="false">
      <c r="A62" s="9"/>
      <c r="B62" s="10"/>
      <c r="C62" s="11"/>
      <c r="D62" s="11"/>
      <c r="E62" s="12"/>
      <c r="F62" s="10"/>
      <c r="G62" s="11"/>
      <c r="H62" s="8" t="str">
        <f aca="false">IF($A62="","",TEXT($A62,"yyyy-mm"))</f>
        <v/>
      </c>
    </row>
    <row r="63" customFormat="false" ht="15" hidden="false" customHeight="false" outlineLevel="0" collapsed="false">
      <c r="A63" s="9"/>
      <c r="B63" s="10"/>
      <c r="C63" s="11"/>
      <c r="D63" s="11"/>
      <c r="E63" s="12"/>
      <c r="F63" s="10"/>
      <c r="G63" s="11"/>
      <c r="H63" s="8" t="str">
        <f aca="false">IF($A63="","",TEXT($A63,"yyyy-mm"))</f>
        <v/>
      </c>
    </row>
    <row r="64" customFormat="false" ht="15" hidden="false" customHeight="false" outlineLevel="0" collapsed="false">
      <c r="A64" s="9"/>
      <c r="B64" s="10"/>
      <c r="C64" s="11"/>
      <c r="D64" s="11"/>
      <c r="E64" s="12"/>
      <c r="F64" s="10"/>
      <c r="G64" s="11"/>
      <c r="H64" s="8" t="str">
        <f aca="false">IF($A64="","",TEXT($A64,"yyyy-mm"))</f>
        <v/>
      </c>
    </row>
    <row r="65" customFormat="false" ht="15" hidden="false" customHeight="false" outlineLevel="0" collapsed="false">
      <c r="A65" s="9"/>
      <c r="B65" s="10"/>
      <c r="C65" s="11"/>
      <c r="D65" s="11"/>
      <c r="E65" s="12"/>
      <c r="F65" s="10"/>
      <c r="G65" s="11"/>
      <c r="H65" s="8" t="str">
        <f aca="false">IF($A65="","",TEXT($A65,"yyyy-mm"))</f>
        <v/>
      </c>
    </row>
    <row r="66" customFormat="false" ht="15" hidden="false" customHeight="false" outlineLevel="0" collapsed="false">
      <c r="A66" s="9"/>
      <c r="B66" s="10"/>
      <c r="C66" s="11"/>
      <c r="D66" s="11"/>
      <c r="E66" s="12"/>
      <c r="F66" s="10"/>
      <c r="G66" s="11"/>
      <c r="H66" s="8" t="str">
        <f aca="false">IF($A66="","",TEXT($A66,"yyyy-mm"))</f>
        <v/>
      </c>
    </row>
    <row r="67" customFormat="false" ht="15" hidden="false" customHeight="false" outlineLevel="0" collapsed="false">
      <c r="A67" s="9"/>
      <c r="B67" s="10"/>
      <c r="C67" s="11"/>
      <c r="D67" s="11"/>
      <c r="E67" s="12"/>
      <c r="F67" s="10"/>
      <c r="G67" s="11"/>
      <c r="H67" s="8" t="str">
        <f aca="false">IF($A67="","",TEXT($A67,"yyyy-mm"))</f>
        <v/>
      </c>
    </row>
    <row r="68" customFormat="false" ht="15" hidden="false" customHeight="false" outlineLevel="0" collapsed="false">
      <c r="A68" s="9"/>
      <c r="B68" s="10"/>
      <c r="C68" s="11"/>
      <c r="D68" s="11"/>
      <c r="E68" s="12"/>
      <c r="F68" s="10"/>
      <c r="G68" s="11"/>
      <c r="H68" s="8" t="str">
        <f aca="false">IF($A68="","",TEXT($A68,"yyyy-mm"))</f>
        <v/>
      </c>
    </row>
    <row r="69" customFormat="false" ht="15" hidden="false" customHeight="false" outlineLevel="0" collapsed="false">
      <c r="A69" s="9"/>
      <c r="B69" s="10"/>
      <c r="C69" s="11"/>
      <c r="D69" s="11"/>
      <c r="E69" s="12"/>
      <c r="F69" s="10"/>
      <c r="G69" s="11"/>
      <c r="H69" s="8" t="str">
        <f aca="false">IF($A69="","",TEXT($A69,"yyyy-mm"))</f>
        <v/>
      </c>
    </row>
    <row r="70" customFormat="false" ht="15" hidden="false" customHeight="false" outlineLevel="0" collapsed="false">
      <c r="A70" s="9"/>
      <c r="B70" s="10"/>
      <c r="C70" s="11"/>
      <c r="D70" s="11"/>
      <c r="E70" s="12"/>
      <c r="F70" s="10"/>
      <c r="G70" s="11"/>
      <c r="H70" s="8" t="str">
        <f aca="false">IF($A70="","",TEXT($A70,"yyyy-mm"))</f>
        <v/>
      </c>
    </row>
    <row r="71" customFormat="false" ht="15" hidden="false" customHeight="false" outlineLevel="0" collapsed="false">
      <c r="A71" s="9"/>
      <c r="B71" s="10"/>
      <c r="C71" s="11"/>
      <c r="D71" s="11"/>
      <c r="E71" s="12"/>
      <c r="F71" s="10"/>
      <c r="G71" s="11"/>
      <c r="H71" s="8" t="str">
        <f aca="false">IF($A71="","",TEXT($A71,"yyyy-mm"))</f>
        <v/>
      </c>
    </row>
    <row r="72" customFormat="false" ht="15" hidden="false" customHeight="false" outlineLevel="0" collapsed="false">
      <c r="A72" s="9"/>
      <c r="B72" s="10"/>
      <c r="C72" s="11"/>
      <c r="D72" s="11"/>
      <c r="E72" s="12"/>
      <c r="F72" s="10"/>
      <c r="G72" s="11"/>
      <c r="H72" s="8" t="str">
        <f aca="false">IF($A72="","",TEXT($A72,"yyyy-mm"))</f>
        <v/>
      </c>
    </row>
    <row r="73" customFormat="false" ht="15" hidden="false" customHeight="false" outlineLevel="0" collapsed="false">
      <c r="A73" s="9"/>
      <c r="B73" s="10"/>
      <c r="C73" s="11"/>
      <c r="D73" s="11"/>
      <c r="E73" s="12"/>
      <c r="F73" s="10"/>
      <c r="G73" s="11"/>
      <c r="H73" s="8" t="str">
        <f aca="false">IF($A73="","",TEXT($A73,"yyyy-mm"))</f>
        <v/>
      </c>
    </row>
    <row r="74" customFormat="false" ht="15" hidden="false" customHeight="false" outlineLevel="0" collapsed="false">
      <c r="A74" s="9"/>
      <c r="B74" s="10"/>
      <c r="C74" s="11"/>
      <c r="D74" s="11"/>
      <c r="E74" s="12"/>
      <c r="F74" s="10"/>
      <c r="G74" s="11"/>
      <c r="H74" s="8" t="str">
        <f aca="false">IF($A74="","",TEXT($A74,"yyyy-mm"))</f>
        <v/>
      </c>
    </row>
    <row r="75" customFormat="false" ht="15" hidden="false" customHeight="false" outlineLevel="0" collapsed="false">
      <c r="A75" s="9"/>
      <c r="B75" s="10"/>
      <c r="C75" s="11"/>
      <c r="D75" s="11"/>
      <c r="E75" s="12"/>
      <c r="F75" s="10"/>
      <c r="G75" s="11"/>
      <c r="H75" s="8" t="str">
        <f aca="false">IF($A75="","",TEXT($A75,"yyyy-mm"))</f>
        <v/>
      </c>
    </row>
    <row r="76" customFormat="false" ht="15" hidden="false" customHeight="false" outlineLevel="0" collapsed="false">
      <c r="A76" s="9"/>
      <c r="B76" s="10"/>
      <c r="C76" s="11"/>
      <c r="D76" s="11"/>
      <c r="E76" s="12"/>
      <c r="F76" s="10"/>
      <c r="G76" s="11"/>
      <c r="H76" s="8" t="str">
        <f aca="false">IF($A76="","",TEXT($A76,"yyyy-mm"))</f>
        <v/>
      </c>
    </row>
    <row r="77" customFormat="false" ht="15" hidden="false" customHeight="false" outlineLevel="0" collapsed="false">
      <c r="A77" s="9"/>
      <c r="B77" s="10"/>
      <c r="C77" s="11"/>
      <c r="D77" s="11"/>
      <c r="E77" s="12"/>
      <c r="F77" s="10"/>
      <c r="G77" s="11"/>
      <c r="H77" s="8" t="str">
        <f aca="false">IF($A77="","",TEXT($A77,"yyyy-mm"))</f>
        <v/>
      </c>
    </row>
    <row r="78" customFormat="false" ht="15" hidden="false" customHeight="false" outlineLevel="0" collapsed="false">
      <c r="A78" s="9"/>
      <c r="B78" s="10"/>
      <c r="C78" s="11"/>
      <c r="D78" s="11"/>
      <c r="E78" s="12"/>
      <c r="F78" s="10"/>
      <c r="G78" s="11"/>
      <c r="H78" s="8" t="str">
        <f aca="false">IF($A78="","",TEXT($A78,"yyyy-mm"))</f>
        <v/>
      </c>
    </row>
    <row r="79" customFormat="false" ht="15" hidden="false" customHeight="false" outlineLevel="0" collapsed="false">
      <c r="A79" s="9"/>
      <c r="B79" s="10"/>
      <c r="C79" s="11"/>
      <c r="D79" s="11"/>
      <c r="E79" s="12"/>
      <c r="F79" s="10"/>
      <c r="G79" s="11"/>
      <c r="H79" s="8" t="str">
        <f aca="false">IF($A79="","",TEXT($A79,"yyyy-mm"))</f>
        <v/>
      </c>
    </row>
    <row r="80" customFormat="false" ht="15" hidden="false" customHeight="false" outlineLevel="0" collapsed="false">
      <c r="A80" s="9"/>
      <c r="B80" s="10"/>
      <c r="C80" s="11"/>
      <c r="D80" s="11"/>
      <c r="E80" s="12"/>
      <c r="F80" s="10"/>
      <c r="G80" s="11"/>
      <c r="H80" s="8" t="str">
        <f aca="false">IF($A80="","",TEXT($A80,"yyyy-mm"))</f>
        <v/>
      </c>
    </row>
    <row r="81" customFormat="false" ht="15" hidden="false" customHeight="false" outlineLevel="0" collapsed="false">
      <c r="A81" s="9"/>
      <c r="B81" s="10"/>
      <c r="C81" s="11"/>
      <c r="D81" s="11"/>
      <c r="E81" s="12"/>
      <c r="F81" s="10"/>
      <c r="G81" s="11"/>
      <c r="H81" s="8" t="str">
        <f aca="false">IF($A81="","",TEXT($A81,"yyyy-mm"))</f>
        <v/>
      </c>
    </row>
    <row r="82" customFormat="false" ht="15" hidden="false" customHeight="false" outlineLevel="0" collapsed="false">
      <c r="A82" s="9"/>
      <c r="B82" s="10"/>
      <c r="C82" s="11"/>
      <c r="D82" s="11"/>
      <c r="E82" s="12"/>
      <c r="F82" s="10"/>
      <c r="G82" s="11"/>
      <c r="H82" s="8" t="str">
        <f aca="false">IF($A82="","",TEXT($A82,"yyyy-mm"))</f>
        <v/>
      </c>
    </row>
    <row r="83" customFormat="false" ht="15" hidden="false" customHeight="false" outlineLevel="0" collapsed="false">
      <c r="A83" s="9"/>
      <c r="B83" s="10"/>
      <c r="C83" s="11"/>
      <c r="D83" s="11"/>
      <c r="E83" s="12"/>
      <c r="F83" s="10"/>
      <c r="G83" s="11"/>
      <c r="H83" s="8" t="str">
        <f aca="false">IF($A83="","",TEXT($A83,"yyyy-mm"))</f>
        <v/>
      </c>
    </row>
    <row r="84" customFormat="false" ht="15" hidden="false" customHeight="false" outlineLevel="0" collapsed="false">
      <c r="A84" s="9"/>
      <c r="B84" s="10"/>
      <c r="C84" s="11"/>
      <c r="D84" s="11"/>
      <c r="E84" s="12"/>
      <c r="F84" s="10"/>
      <c r="G84" s="11"/>
      <c r="H84" s="8" t="str">
        <f aca="false">IF($A84="","",TEXT($A84,"yyyy-mm"))</f>
        <v/>
      </c>
    </row>
    <row r="85" customFormat="false" ht="15" hidden="false" customHeight="false" outlineLevel="0" collapsed="false">
      <c r="A85" s="9"/>
      <c r="B85" s="10"/>
      <c r="C85" s="11"/>
      <c r="D85" s="11"/>
      <c r="E85" s="12"/>
      <c r="F85" s="10"/>
      <c r="G85" s="11"/>
      <c r="H85" s="8" t="str">
        <f aca="false">IF($A85="","",TEXT($A85,"yyyy-mm"))</f>
        <v/>
      </c>
    </row>
    <row r="86" customFormat="false" ht="15" hidden="false" customHeight="false" outlineLevel="0" collapsed="false">
      <c r="A86" s="9"/>
      <c r="B86" s="10"/>
      <c r="C86" s="11"/>
      <c r="D86" s="11"/>
      <c r="E86" s="12"/>
      <c r="F86" s="10"/>
      <c r="G86" s="11"/>
      <c r="H86" s="8" t="str">
        <f aca="false">IF($A86="","",TEXT($A86,"yyyy-mm"))</f>
        <v/>
      </c>
    </row>
    <row r="87" customFormat="false" ht="15" hidden="false" customHeight="false" outlineLevel="0" collapsed="false">
      <c r="A87" s="9"/>
      <c r="B87" s="10"/>
      <c r="C87" s="11"/>
      <c r="D87" s="11"/>
      <c r="E87" s="12"/>
      <c r="F87" s="10"/>
      <c r="G87" s="11"/>
      <c r="H87" s="8" t="str">
        <f aca="false">IF($A87="","",TEXT($A87,"yyyy-mm"))</f>
        <v/>
      </c>
    </row>
    <row r="88" customFormat="false" ht="15" hidden="false" customHeight="false" outlineLevel="0" collapsed="false">
      <c r="A88" s="9"/>
      <c r="B88" s="10"/>
      <c r="C88" s="11"/>
      <c r="D88" s="11"/>
      <c r="E88" s="12"/>
      <c r="F88" s="10"/>
      <c r="G88" s="11"/>
      <c r="H88" s="8" t="str">
        <f aca="false">IF($A88="","",TEXT($A88,"yyyy-mm"))</f>
        <v/>
      </c>
    </row>
    <row r="89" customFormat="false" ht="15" hidden="false" customHeight="false" outlineLevel="0" collapsed="false">
      <c r="A89" s="9"/>
      <c r="B89" s="10"/>
      <c r="C89" s="11"/>
      <c r="D89" s="11"/>
      <c r="E89" s="12"/>
      <c r="F89" s="10"/>
      <c r="G89" s="11"/>
      <c r="H89" s="8" t="str">
        <f aca="false">IF($A89="","",TEXT($A89,"yyyy-mm"))</f>
        <v/>
      </c>
    </row>
    <row r="90" customFormat="false" ht="15" hidden="false" customHeight="false" outlineLevel="0" collapsed="false">
      <c r="A90" s="9"/>
      <c r="B90" s="10"/>
      <c r="C90" s="11"/>
      <c r="D90" s="11"/>
      <c r="E90" s="12"/>
      <c r="F90" s="10"/>
      <c r="G90" s="11"/>
      <c r="H90" s="8" t="str">
        <f aca="false">IF($A90="","",TEXT($A90,"yyyy-mm"))</f>
        <v/>
      </c>
    </row>
    <row r="91" customFormat="false" ht="15" hidden="false" customHeight="false" outlineLevel="0" collapsed="false">
      <c r="A91" s="9"/>
      <c r="B91" s="10"/>
      <c r="C91" s="11"/>
      <c r="D91" s="11"/>
      <c r="E91" s="12"/>
      <c r="F91" s="10"/>
      <c r="G91" s="11"/>
      <c r="H91" s="8" t="str">
        <f aca="false">IF($A91="","",TEXT($A91,"yyyy-mm"))</f>
        <v/>
      </c>
    </row>
    <row r="92" customFormat="false" ht="15" hidden="false" customHeight="false" outlineLevel="0" collapsed="false">
      <c r="A92" s="9"/>
      <c r="B92" s="10"/>
      <c r="C92" s="11"/>
      <c r="D92" s="11"/>
      <c r="E92" s="12"/>
      <c r="F92" s="10"/>
      <c r="G92" s="11"/>
      <c r="H92" s="8" t="str">
        <f aca="false">IF($A92="","",TEXT($A92,"yyyy-mm"))</f>
        <v/>
      </c>
    </row>
    <row r="93" customFormat="false" ht="15" hidden="false" customHeight="false" outlineLevel="0" collapsed="false">
      <c r="A93" s="9"/>
      <c r="B93" s="10"/>
      <c r="C93" s="11"/>
      <c r="D93" s="11"/>
      <c r="E93" s="12"/>
      <c r="F93" s="10"/>
      <c r="G93" s="11"/>
      <c r="H93" s="8" t="str">
        <f aca="false">IF($A93="","",TEXT($A93,"yyyy-mm"))</f>
        <v/>
      </c>
    </row>
    <row r="94" customFormat="false" ht="15" hidden="false" customHeight="false" outlineLevel="0" collapsed="false">
      <c r="A94" s="9"/>
      <c r="B94" s="10"/>
      <c r="C94" s="11"/>
      <c r="D94" s="11"/>
      <c r="E94" s="12"/>
      <c r="F94" s="10"/>
      <c r="G94" s="11"/>
      <c r="H94" s="8" t="str">
        <f aca="false">IF($A94="","",TEXT($A94,"yyyy-mm"))</f>
        <v/>
      </c>
    </row>
    <row r="95" customFormat="false" ht="15" hidden="false" customHeight="false" outlineLevel="0" collapsed="false">
      <c r="A95" s="9"/>
      <c r="B95" s="10"/>
      <c r="C95" s="11"/>
      <c r="D95" s="11"/>
      <c r="E95" s="12"/>
      <c r="F95" s="10"/>
      <c r="G95" s="11"/>
      <c r="H95" s="8" t="str">
        <f aca="false">IF($A95="","",TEXT($A95,"yyyy-mm"))</f>
        <v/>
      </c>
    </row>
    <row r="96" customFormat="false" ht="15" hidden="false" customHeight="false" outlineLevel="0" collapsed="false">
      <c r="A96" s="9"/>
      <c r="B96" s="10"/>
      <c r="C96" s="11"/>
      <c r="D96" s="11"/>
      <c r="E96" s="12"/>
      <c r="F96" s="10"/>
      <c r="G96" s="11"/>
      <c r="H96" s="8" t="str">
        <f aca="false">IF($A96="","",TEXT($A96,"yyyy-mm"))</f>
        <v/>
      </c>
    </row>
    <row r="97" customFormat="false" ht="15" hidden="false" customHeight="false" outlineLevel="0" collapsed="false">
      <c r="A97" s="9"/>
      <c r="B97" s="10"/>
      <c r="C97" s="11"/>
      <c r="D97" s="11"/>
      <c r="E97" s="12"/>
      <c r="F97" s="10"/>
      <c r="G97" s="11"/>
      <c r="H97" s="8" t="str">
        <f aca="false">IF($A97="","",TEXT($A97,"yyyy-mm"))</f>
        <v/>
      </c>
    </row>
    <row r="98" customFormat="false" ht="15" hidden="false" customHeight="false" outlineLevel="0" collapsed="false">
      <c r="A98" s="9"/>
      <c r="B98" s="10"/>
      <c r="C98" s="11"/>
      <c r="D98" s="11"/>
      <c r="E98" s="12"/>
      <c r="F98" s="10"/>
      <c r="G98" s="11"/>
      <c r="H98" s="8" t="str">
        <f aca="false">IF($A98="","",TEXT($A98,"yyyy-mm"))</f>
        <v/>
      </c>
    </row>
    <row r="99" customFormat="false" ht="15" hidden="false" customHeight="false" outlineLevel="0" collapsed="false">
      <c r="A99" s="9"/>
      <c r="B99" s="10"/>
      <c r="C99" s="11"/>
      <c r="D99" s="11"/>
      <c r="E99" s="12"/>
      <c r="F99" s="10"/>
      <c r="G99" s="11"/>
      <c r="H99" s="8" t="str">
        <f aca="false">IF($A99="","",TEXT($A99,"yyyy-mm"))</f>
        <v/>
      </c>
    </row>
    <row r="100" customFormat="false" ht="15" hidden="false" customHeight="false" outlineLevel="0" collapsed="false">
      <c r="A100" s="9"/>
      <c r="B100" s="10"/>
      <c r="C100" s="11"/>
      <c r="D100" s="11"/>
      <c r="E100" s="12"/>
      <c r="F100" s="10"/>
      <c r="G100" s="11"/>
      <c r="H100" s="8" t="str">
        <f aca="false">IF($A100="","",TEXT($A100,"yyyy-mm"))</f>
        <v/>
      </c>
    </row>
    <row r="101" customFormat="false" ht="15" hidden="false" customHeight="false" outlineLevel="0" collapsed="false">
      <c r="A101" s="9"/>
      <c r="B101" s="10"/>
      <c r="C101" s="11"/>
      <c r="D101" s="11"/>
      <c r="E101" s="12"/>
      <c r="F101" s="10"/>
      <c r="G101" s="11"/>
      <c r="H101" s="8" t="str">
        <f aca="false">IF($A101="","",TEXT($A101,"yyyy-mm"))</f>
        <v/>
      </c>
    </row>
    <row r="102" customFormat="false" ht="15" hidden="false" customHeight="false" outlineLevel="0" collapsed="false">
      <c r="A102" s="9"/>
      <c r="B102" s="10"/>
      <c r="C102" s="11"/>
      <c r="D102" s="11"/>
      <c r="E102" s="12"/>
      <c r="F102" s="10"/>
      <c r="G102" s="11"/>
      <c r="H102" s="8" t="str">
        <f aca="false">IF($A102="","",TEXT($A102,"yyyy-mm"))</f>
        <v/>
      </c>
    </row>
    <row r="103" customFormat="false" ht="15" hidden="false" customHeight="false" outlineLevel="0" collapsed="false">
      <c r="A103" s="9"/>
      <c r="B103" s="10"/>
      <c r="C103" s="11"/>
      <c r="D103" s="11"/>
      <c r="E103" s="12"/>
      <c r="F103" s="10"/>
      <c r="G103" s="11"/>
      <c r="H103" s="8" t="str">
        <f aca="false">IF($A103="","",TEXT($A103,"yyyy-mm"))</f>
        <v/>
      </c>
    </row>
    <row r="104" customFormat="false" ht="15" hidden="false" customHeight="false" outlineLevel="0" collapsed="false">
      <c r="A104" s="9"/>
      <c r="B104" s="10"/>
      <c r="C104" s="11"/>
      <c r="D104" s="11"/>
      <c r="E104" s="12"/>
      <c r="F104" s="10"/>
      <c r="G104" s="11"/>
      <c r="H104" s="8" t="str">
        <f aca="false">IF($A104="","",TEXT($A104,"yyyy-mm"))</f>
        <v/>
      </c>
    </row>
    <row r="105" customFormat="false" ht="15" hidden="false" customHeight="false" outlineLevel="0" collapsed="false">
      <c r="A105" s="9"/>
      <c r="B105" s="10"/>
      <c r="C105" s="11"/>
      <c r="D105" s="11"/>
      <c r="E105" s="12"/>
      <c r="F105" s="10"/>
      <c r="G105" s="11"/>
      <c r="H105" s="8" t="str">
        <f aca="false">IF($A105="","",TEXT($A105,"yyyy-mm"))</f>
        <v/>
      </c>
    </row>
    <row r="106" customFormat="false" ht="15" hidden="false" customHeight="false" outlineLevel="0" collapsed="false">
      <c r="A106" s="9"/>
      <c r="B106" s="10"/>
      <c r="C106" s="11"/>
      <c r="D106" s="11"/>
      <c r="E106" s="12"/>
      <c r="F106" s="10"/>
      <c r="G106" s="11"/>
      <c r="H106" s="8" t="str">
        <f aca="false">IF($A106="","",TEXT($A106,"yyyy-mm"))</f>
        <v/>
      </c>
    </row>
    <row r="107" customFormat="false" ht="15" hidden="false" customHeight="false" outlineLevel="0" collapsed="false">
      <c r="A107" s="9"/>
      <c r="B107" s="10"/>
      <c r="C107" s="11"/>
      <c r="D107" s="11"/>
      <c r="E107" s="12"/>
      <c r="F107" s="10"/>
      <c r="G107" s="11"/>
      <c r="H107" s="8" t="str">
        <f aca="false">IF($A107="","",TEXT($A107,"yyyy-mm"))</f>
        <v/>
      </c>
    </row>
    <row r="108" customFormat="false" ht="15" hidden="false" customHeight="false" outlineLevel="0" collapsed="false">
      <c r="A108" s="9"/>
      <c r="B108" s="10"/>
      <c r="C108" s="11"/>
      <c r="D108" s="11"/>
      <c r="E108" s="12"/>
      <c r="F108" s="10"/>
      <c r="G108" s="11"/>
      <c r="H108" s="8" t="str">
        <f aca="false">IF($A108="","",TEXT($A108,"yyyy-mm"))</f>
        <v/>
      </c>
    </row>
    <row r="109" customFormat="false" ht="15" hidden="false" customHeight="false" outlineLevel="0" collapsed="false">
      <c r="A109" s="9"/>
      <c r="B109" s="10"/>
      <c r="C109" s="11"/>
      <c r="D109" s="11"/>
      <c r="E109" s="12"/>
      <c r="F109" s="10"/>
      <c r="G109" s="11"/>
      <c r="H109" s="8" t="str">
        <f aca="false">IF($A109="","",TEXT($A109,"yyyy-mm"))</f>
        <v/>
      </c>
    </row>
    <row r="110" customFormat="false" ht="15" hidden="false" customHeight="false" outlineLevel="0" collapsed="false">
      <c r="A110" s="9"/>
      <c r="B110" s="10"/>
      <c r="C110" s="11"/>
      <c r="D110" s="11"/>
      <c r="E110" s="12"/>
      <c r="F110" s="10"/>
      <c r="G110" s="11"/>
      <c r="H110" s="8" t="str">
        <f aca="false">IF($A110="","",TEXT($A110,"yyyy-mm"))</f>
        <v/>
      </c>
    </row>
    <row r="111" customFormat="false" ht="15" hidden="false" customHeight="false" outlineLevel="0" collapsed="false">
      <c r="A111" s="9"/>
      <c r="B111" s="10"/>
      <c r="C111" s="11"/>
      <c r="D111" s="11"/>
      <c r="E111" s="12"/>
      <c r="F111" s="10"/>
      <c r="G111" s="11"/>
      <c r="H111" s="8" t="str">
        <f aca="false">IF($A111="","",TEXT($A111,"yyyy-mm"))</f>
        <v/>
      </c>
    </row>
    <row r="112" customFormat="false" ht="15" hidden="false" customHeight="false" outlineLevel="0" collapsed="false">
      <c r="A112" s="9"/>
      <c r="B112" s="10"/>
      <c r="C112" s="11"/>
      <c r="D112" s="11"/>
      <c r="E112" s="12"/>
      <c r="F112" s="10"/>
      <c r="G112" s="11"/>
      <c r="H112" s="8" t="str">
        <f aca="false">IF($A112="","",TEXT($A112,"yyyy-mm"))</f>
        <v/>
      </c>
    </row>
    <row r="113" customFormat="false" ht="15" hidden="false" customHeight="false" outlineLevel="0" collapsed="false">
      <c r="A113" s="9"/>
      <c r="B113" s="10"/>
      <c r="C113" s="11"/>
      <c r="D113" s="11"/>
      <c r="E113" s="12"/>
      <c r="F113" s="10"/>
      <c r="G113" s="11"/>
      <c r="H113" s="8" t="str">
        <f aca="false">IF($A113="","",TEXT($A113,"yyyy-mm"))</f>
        <v/>
      </c>
    </row>
    <row r="114" customFormat="false" ht="15" hidden="false" customHeight="false" outlineLevel="0" collapsed="false">
      <c r="A114" s="9"/>
      <c r="B114" s="10"/>
      <c r="C114" s="11"/>
      <c r="D114" s="11"/>
      <c r="E114" s="12"/>
      <c r="F114" s="10"/>
      <c r="G114" s="11"/>
      <c r="H114" s="8" t="str">
        <f aca="false">IF($A114="","",TEXT($A114,"yyyy-mm"))</f>
        <v/>
      </c>
    </row>
    <row r="115" customFormat="false" ht="15" hidden="false" customHeight="false" outlineLevel="0" collapsed="false">
      <c r="A115" s="9"/>
      <c r="B115" s="10"/>
      <c r="C115" s="11"/>
      <c r="D115" s="11"/>
      <c r="E115" s="12"/>
      <c r="F115" s="10"/>
      <c r="G115" s="11"/>
      <c r="H115" s="8" t="str">
        <f aca="false">IF($A115="","",TEXT($A115,"yyyy-mm"))</f>
        <v/>
      </c>
    </row>
    <row r="116" customFormat="false" ht="15" hidden="false" customHeight="false" outlineLevel="0" collapsed="false">
      <c r="A116" s="9"/>
      <c r="B116" s="10"/>
      <c r="C116" s="11"/>
      <c r="D116" s="11"/>
      <c r="E116" s="12"/>
      <c r="F116" s="10"/>
      <c r="G116" s="11"/>
      <c r="H116" s="8" t="str">
        <f aca="false">IF($A116="","",TEXT($A116,"yyyy-mm"))</f>
        <v/>
      </c>
    </row>
    <row r="117" customFormat="false" ht="15" hidden="false" customHeight="false" outlineLevel="0" collapsed="false">
      <c r="A117" s="9"/>
      <c r="B117" s="10"/>
      <c r="C117" s="11"/>
      <c r="D117" s="11"/>
      <c r="E117" s="12"/>
      <c r="F117" s="10"/>
      <c r="G117" s="11"/>
      <c r="H117" s="8" t="str">
        <f aca="false">IF($A117="","",TEXT($A117,"yyyy-mm"))</f>
        <v/>
      </c>
    </row>
    <row r="118" customFormat="false" ht="15" hidden="false" customHeight="false" outlineLevel="0" collapsed="false">
      <c r="A118" s="9"/>
      <c r="B118" s="10"/>
      <c r="C118" s="11"/>
      <c r="D118" s="11"/>
      <c r="E118" s="12"/>
      <c r="F118" s="10"/>
      <c r="G118" s="11"/>
      <c r="H118" s="8" t="str">
        <f aca="false">IF($A118="","",TEXT($A118,"yyyy-mm"))</f>
        <v/>
      </c>
    </row>
    <row r="119" customFormat="false" ht="15" hidden="false" customHeight="false" outlineLevel="0" collapsed="false">
      <c r="A119" s="9"/>
      <c r="B119" s="10"/>
      <c r="C119" s="11"/>
      <c r="D119" s="11"/>
      <c r="E119" s="12"/>
      <c r="F119" s="10"/>
      <c r="G119" s="11"/>
      <c r="H119" s="8" t="str">
        <f aca="false">IF($A119="","",TEXT($A119,"yyyy-mm"))</f>
        <v/>
      </c>
    </row>
    <row r="120" customFormat="false" ht="15" hidden="false" customHeight="false" outlineLevel="0" collapsed="false">
      <c r="A120" s="9"/>
      <c r="B120" s="10"/>
      <c r="C120" s="11"/>
      <c r="D120" s="11"/>
      <c r="E120" s="12"/>
      <c r="F120" s="10"/>
      <c r="G120" s="11"/>
      <c r="H120" s="8" t="str">
        <f aca="false">IF($A120="","",TEXT($A120,"yyyy-mm"))</f>
        <v/>
      </c>
    </row>
    <row r="121" customFormat="false" ht="15" hidden="false" customHeight="false" outlineLevel="0" collapsed="false">
      <c r="A121" s="9"/>
      <c r="B121" s="10"/>
      <c r="C121" s="11"/>
      <c r="D121" s="11"/>
      <c r="E121" s="12"/>
      <c r="F121" s="10"/>
      <c r="G121" s="11"/>
      <c r="H121" s="8" t="str">
        <f aca="false">IF($A121="","",TEXT($A121,"yyyy-mm"))</f>
        <v/>
      </c>
    </row>
    <row r="122" customFormat="false" ht="15" hidden="false" customHeight="false" outlineLevel="0" collapsed="false">
      <c r="A122" s="9"/>
      <c r="B122" s="10"/>
      <c r="C122" s="11"/>
      <c r="D122" s="11"/>
      <c r="E122" s="12"/>
      <c r="F122" s="10"/>
      <c r="G122" s="11"/>
      <c r="H122" s="8" t="str">
        <f aca="false">IF($A122="","",TEXT($A122,"yyyy-mm"))</f>
        <v/>
      </c>
    </row>
    <row r="123" customFormat="false" ht="15" hidden="false" customHeight="false" outlineLevel="0" collapsed="false">
      <c r="A123" s="9"/>
      <c r="B123" s="10"/>
      <c r="C123" s="11"/>
      <c r="D123" s="11"/>
      <c r="E123" s="12"/>
      <c r="F123" s="10"/>
      <c r="G123" s="11"/>
      <c r="H123" s="8" t="str">
        <f aca="false">IF($A123="","",TEXT($A123,"yyyy-mm"))</f>
        <v/>
      </c>
    </row>
    <row r="124" customFormat="false" ht="15" hidden="false" customHeight="false" outlineLevel="0" collapsed="false">
      <c r="A124" s="9"/>
      <c r="B124" s="10"/>
      <c r="C124" s="11"/>
      <c r="D124" s="11"/>
      <c r="E124" s="12"/>
      <c r="F124" s="10"/>
      <c r="G124" s="11"/>
      <c r="H124" s="8" t="str">
        <f aca="false">IF($A124="","",TEXT($A124,"yyyy-mm"))</f>
        <v/>
      </c>
    </row>
    <row r="125" customFormat="false" ht="15" hidden="false" customHeight="false" outlineLevel="0" collapsed="false">
      <c r="A125" s="9"/>
      <c r="B125" s="10"/>
      <c r="C125" s="11"/>
      <c r="D125" s="11"/>
      <c r="E125" s="12"/>
      <c r="F125" s="10"/>
      <c r="G125" s="11"/>
      <c r="H125" s="8" t="str">
        <f aca="false">IF($A125="","",TEXT($A125,"yyyy-mm"))</f>
        <v/>
      </c>
    </row>
    <row r="126" customFormat="false" ht="15" hidden="false" customHeight="false" outlineLevel="0" collapsed="false">
      <c r="A126" s="9"/>
      <c r="B126" s="10"/>
      <c r="C126" s="11"/>
      <c r="D126" s="11"/>
      <c r="E126" s="12"/>
      <c r="F126" s="10"/>
      <c r="G126" s="11"/>
      <c r="H126" s="8" t="str">
        <f aca="false">IF($A126="","",TEXT($A126,"yyyy-mm"))</f>
        <v/>
      </c>
    </row>
    <row r="127" customFormat="false" ht="15" hidden="false" customHeight="false" outlineLevel="0" collapsed="false">
      <c r="A127" s="9"/>
      <c r="B127" s="10"/>
      <c r="C127" s="11"/>
      <c r="D127" s="11"/>
      <c r="E127" s="12"/>
      <c r="F127" s="10"/>
      <c r="G127" s="11"/>
      <c r="H127" s="8" t="str">
        <f aca="false">IF($A127="","",TEXT($A127,"yyyy-mm"))</f>
        <v/>
      </c>
    </row>
    <row r="128" customFormat="false" ht="15" hidden="false" customHeight="false" outlineLevel="0" collapsed="false">
      <c r="A128" s="9"/>
      <c r="B128" s="10"/>
      <c r="C128" s="11"/>
      <c r="D128" s="11"/>
      <c r="E128" s="12"/>
      <c r="F128" s="10"/>
      <c r="G128" s="11"/>
      <c r="H128" s="8" t="str">
        <f aca="false">IF($A128="","",TEXT($A128,"yyyy-mm"))</f>
        <v/>
      </c>
    </row>
    <row r="129" customFormat="false" ht="15" hidden="false" customHeight="false" outlineLevel="0" collapsed="false">
      <c r="A129" s="9"/>
      <c r="B129" s="10"/>
      <c r="C129" s="11"/>
      <c r="D129" s="11"/>
      <c r="E129" s="12"/>
      <c r="F129" s="10"/>
      <c r="G129" s="11"/>
      <c r="H129" s="8" t="str">
        <f aca="false">IF($A129="","",TEXT($A129,"yyyy-mm"))</f>
        <v/>
      </c>
    </row>
    <row r="130" customFormat="false" ht="15" hidden="false" customHeight="false" outlineLevel="0" collapsed="false">
      <c r="A130" s="9"/>
      <c r="B130" s="10"/>
      <c r="C130" s="11"/>
      <c r="D130" s="11"/>
      <c r="E130" s="12"/>
      <c r="F130" s="10"/>
      <c r="G130" s="11"/>
      <c r="H130" s="8" t="str">
        <f aca="false">IF($A130="","",TEXT($A130,"yyyy-mm"))</f>
        <v/>
      </c>
    </row>
    <row r="131" customFormat="false" ht="15" hidden="false" customHeight="false" outlineLevel="0" collapsed="false">
      <c r="A131" s="9"/>
      <c r="B131" s="10"/>
      <c r="C131" s="11"/>
      <c r="D131" s="11"/>
      <c r="E131" s="12"/>
      <c r="F131" s="10"/>
      <c r="G131" s="11"/>
      <c r="H131" s="8" t="str">
        <f aca="false">IF($A131="","",TEXT($A131,"yyyy-mm"))</f>
        <v/>
      </c>
    </row>
    <row r="132" customFormat="false" ht="15" hidden="false" customHeight="false" outlineLevel="0" collapsed="false">
      <c r="A132" s="9"/>
      <c r="B132" s="10"/>
      <c r="C132" s="11"/>
      <c r="D132" s="11"/>
      <c r="E132" s="12"/>
      <c r="F132" s="10"/>
      <c r="G132" s="11"/>
      <c r="H132" s="8" t="str">
        <f aca="false">IF($A132="","",TEXT($A132,"yyyy-mm"))</f>
        <v/>
      </c>
    </row>
    <row r="133" customFormat="false" ht="15" hidden="false" customHeight="false" outlineLevel="0" collapsed="false">
      <c r="A133" s="9"/>
      <c r="B133" s="10"/>
      <c r="C133" s="11"/>
      <c r="D133" s="11"/>
      <c r="E133" s="12"/>
      <c r="F133" s="10"/>
      <c r="G133" s="11"/>
      <c r="H133" s="8" t="str">
        <f aca="false">IF($A133="","",TEXT($A133,"yyyy-mm"))</f>
        <v/>
      </c>
    </row>
    <row r="134" customFormat="false" ht="15" hidden="false" customHeight="false" outlineLevel="0" collapsed="false">
      <c r="A134" s="9"/>
      <c r="B134" s="10"/>
      <c r="C134" s="11"/>
      <c r="D134" s="11"/>
      <c r="E134" s="12"/>
      <c r="F134" s="10"/>
      <c r="G134" s="11"/>
      <c r="H134" s="8" t="str">
        <f aca="false">IF($A134="","",TEXT($A134,"yyyy-mm"))</f>
        <v/>
      </c>
    </row>
    <row r="135" customFormat="false" ht="15" hidden="false" customHeight="false" outlineLevel="0" collapsed="false">
      <c r="A135" s="9"/>
      <c r="B135" s="10"/>
      <c r="C135" s="11"/>
      <c r="D135" s="11"/>
      <c r="E135" s="12"/>
      <c r="F135" s="10"/>
      <c r="G135" s="11"/>
      <c r="H135" s="8" t="str">
        <f aca="false">IF($A135="","",TEXT($A135,"yyyy-mm"))</f>
        <v/>
      </c>
    </row>
    <row r="136" customFormat="false" ht="15" hidden="false" customHeight="false" outlineLevel="0" collapsed="false">
      <c r="A136" s="9"/>
      <c r="B136" s="10"/>
      <c r="C136" s="11"/>
      <c r="D136" s="11"/>
      <c r="E136" s="12"/>
      <c r="F136" s="10"/>
      <c r="G136" s="11"/>
      <c r="H136" s="8" t="str">
        <f aca="false">IF($A136="","",TEXT($A136,"yyyy-mm"))</f>
        <v/>
      </c>
    </row>
    <row r="137" customFormat="false" ht="15" hidden="false" customHeight="false" outlineLevel="0" collapsed="false">
      <c r="A137" s="9"/>
      <c r="B137" s="10"/>
      <c r="C137" s="11"/>
      <c r="D137" s="11"/>
      <c r="E137" s="12"/>
      <c r="F137" s="10"/>
      <c r="G137" s="11"/>
      <c r="H137" s="8" t="str">
        <f aca="false">IF($A137="","",TEXT($A137,"yyyy-mm"))</f>
        <v/>
      </c>
    </row>
    <row r="138" customFormat="false" ht="15" hidden="false" customHeight="false" outlineLevel="0" collapsed="false">
      <c r="A138" s="9"/>
      <c r="B138" s="10"/>
      <c r="C138" s="11"/>
      <c r="D138" s="11"/>
      <c r="E138" s="12"/>
      <c r="F138" s="10"/>
      <c r="G138" s="11"/>
      <c r="H138" s="8" t="str">
        <f aca="false">IF($A138="","",TEXT($A138,"yyyy-mm"))</f>
        <v/>
      </c>
    </row>
    <row r="139" customFormat="false" ht="15" hidden="false" customHeight="false" outlineLevel="0" collapsed="false">
      <c r="A139" s="9"/>
      <c r="B139" s="10"/>
      <c r="C139" s="11"/>
      <c r="D139" s="11"/>
      <c r="E139" s="12"/>
      <c r="F139" s="10"/>
      <c r="G139" s="11"/>
      <c r="H139" s="8" t="str">
        <f aca="false">IF($A139="","",TEXT($A139,"yyyy-mm"))</f>
        <v/>
      </c>
    </row>
    <row r="140" customFormat="false" ht="15" hidden="false" customHeight="false" outlineLevel="0" collapsed="false">
      <c r="A140" s="9"/>
      <c r="B140" s="10"/>
      <c r="C140" s="11"/>
      <c r="D140" s="11"/>
      <c r="E140" s="12"/>
      <c r="F140" s="10"/>
      <c r="G140" s="11"/>
      <c r="H140" s="8" t="str">
        <f aca="false">IF($A140="","",TEXT($A140,"yyyy-mm"))</f>
        <v/>
      </c>
    </row>
    <row r="141" customFormat="false" ht="15" hidden="false" customHeight="false" outlineLevel="0" collapsed="false">
      <c r="A141" s="9"/>
      <c r="B141" s="10"/>
      <c r="C141" s="11"/>
      <c r="D141" s="11"/>
      <c r="E141" s="12"/>
      <c r="F141" s="10"/>
      <c r="G141" s="11"/>
      <c r="H141" s="8" t="str">
        <f aca="false">IF($A141="","",TEXT($A141,"yyyy-mm"))</f>
        <v/>
      </c>
    </row>
    <row r="142" customFormat="false" ht="15" hidden="false" customHeight="false" outlineLevel="0" collapsed="false">
      <c r="A142" s="9"/>
      <c r="B142" s="10"/>
      <c r="C142" s="11"/>
      <c r="D142" s="11"/>
      <c r="E142" s="12"/>
      <c r="F142" s="10"/>
      <c r="G142" s="11"/>
      <c r="H142" s="8" t="str">
        <f aca="false">IF($A142="","",TEXT($A142,"yyyy-mm"))</f>
        <v/>
      </c>
    </row>
    <row r="143" customFormat="false" ht="15" hidden="false" customHeight="false" outlineLevel="0" collapsed="false">
      <c r="A143" s="9"/>
      <c r="B143" s="10"/>
      <c r="C143" s="11"/>
      <c r="D143" s="11"/>
      <c r="E143" s="12"/>
      <c r="F143" s="10"/>
      <c r="G143" s="11"/>
      <c r="H143" s="8" t="str">
        <f aca="false">IF($A143="","",TEXT($A143,"yyyy-mm"))</f>
        <v/>
      </c>
    </row>
    <row r="144" customFormat="false" ht="15" hidden="false" customHeight="false" outlineLevel="0" collapsed="false">
      <c r="A144" s="9"/>
      <c r="B144" s="10"/>
      <c r="C144" s="11"/>
      <c r="D144" s="11"/>
      <c r="E144" s="12"/>
      <c r="F144" s="10"/>
      <c r="G144" s="11"/>
      <c r="H144" s="8" t="str">
        <f aca="false">IF($A144="","",TEXT($A144,"yyyy-mm"))</f>
        <v/>
      </c>
    </row>
    <row r="145" customFormat="false" ht="15" hidden="false" customHeight="false" outlineLevel="0" collapsed="false">
      <c r="A145" s="9"/>
      <c r="B145" s="10"/>
      <c r="C145" s="11"/>
      <c r="D145" s="11"/>
      <c r="E145" s="12"/>
      <c r="F145" s="10"/>
      <c r="G145" s="11"/>
      <c r="H145" s="8" t="str">
        <f aca="false">IF($A145="","",TEXT($A145,"yyyy-mm"))</f>
        <v/>
      </c>
    </row>
    <row r="146" customFormat="false" ht="15" hidden="false" customHeight="false" outlineLevel="0" collapsed="false">
      <c r="A146" s="9"/>
      <c r="B146" s="10"/>
      <c r="C146" s="11"/>
      <c r="D146" s="11"/>
      <c r="E146" s="12"/>
      <c r="F146" s="10"/>
      <c r="G146" s="11"/>
      <c r="H146" s="8" t="str">
        <f aca="false">IF($A146="","",TEXT($A146,"yyyy-mm"))</f>
        <v/>
      </c>
    </row>
    <row r="147" customFormat="false" ht="15" hidden="false" customHeight="false" outlineLevel="0" collapsed="false">
      <c r="A147" s="9"/>
      <c r="B147" s="10"/>
      <c r="C147" s="11"/>
      <c r="D147" s="11"/>
      <c r="E147" s="12"/>
      <c r="F147" s="10"/>
      <c r="G147" s="11"/>
      <c r="H147" s="8" t="str">
        <f aca="false">IF($A147="","",TEXT($A147,"yyyy-mm"))</f>
        <v/>
      </c>
    </row>
    <row r="148" customFormat="false" ht="15" hidden="false" customHeight="false" outlineLevel="0" collapsed="false">
      <c r="A148" s="9"/>
      <c r="B148" s="10"/>
      <c r="C148" s="11"/>
      <c r="D148" s="11"/>
      <c r="E148" s="12"/>
      <c r="F148" s="10"/>
      <c r="G148" s="11"/>
      <c r="H148" s="8" t="str">
        <f aca="false">IF($A148="","",TEXT($A148,"yyyy-mm"))</f>
        <v/>
      </c>
    </row>
    <row r="149" customFormat="false" ht="15" hidden="false" customHeight="false" outlineLevel="0" collapsed="false">
      <c r="A149" s="9"/>
      <c r="B149" s="10"/>
      <c r="C149" s="11"/>
      <c r="D149" s="11"/>
      <c r="E149" s="12"/>
      <c r="F149" s="10"/>
      <c r="G149" s="11"/>
      <c r="H149" s="8" t="str">
        <f aca="false">IF($A149="","",TEXT($A149,"yyyy-mm"))</f>
        <v/>
      </c>
    </row>
    <row r="150" customFormat="false" ht="15" hidden="false" customHeight="false" outlineLevel="0" collapsed="false">
      <c r="A150" s="9"/>
      <c r="B150" s="10"/>
      <c r="C150" s="11"/>
      <c r="D150" s="11"/>
      <c r="E150" s="12"/>
      <c r="F150" s="10"/>
      <c r="G150" s="11"/>
      <c r="H150" s="8" t="str">
        <f aca="false">IF($A150="","",TEXT($A150,"yyyy-mm"))</f>
        <v/>
      </c>
    </row>
    <row r="151" customFormat="false" ht="15" hidden="false" customHeight="false" outlineLevel="0" collapsed="false">
      <c r="A151" s="9"/>
      <c r="B151" s="10"/>
      <c r="C151" s="11"/>
      <c r="D151" s="11"/>
      <c r="E151" s="12"/>
      <c r="F151" s="10"/>
      <c r="G151" s="11"/>
      <c r="H151" s="8" t="str">
        <f aca="false">IF($A151="","",TEXT($A151,"yyyy-mm"))</f>
        <v/>
      </c>
    </row>
    <row r="152" customFormat="false" ht="15" hidden="false" customHeight="false" outlineLevel="0" collapsed="false">
      <c r="A152" s="9"/>
      <c r="B152" s="10"/>
      <c r="C152" s="11"/>
      <c r="D152" s="11"/>
      <c r="E152" s="12"/>
      <c r="F152" s="10"/>
      <c r="G152" s="11"/>
      <c r="H152" s="8" t="str">
        <f aca="false">IF($A152="","",TEXT($A152,"yyyy-mm"))</f>
        <v/>
      </c>
    </row>
    <row r="153" customFormat="false" ht="15" hidden="false" customHeight="false" outlineLevel="0" collapsed="false">
      <c r="A153" s="9"/>
      <c r="B153" s="10"/>
      <c r="C153" s="11"/>
      <c r="D153" s="11"/>
      <c r="E153" s="12"/>
      <c r="F153" s="10"/>
      <c r="G153" s="11"/>
      <c r="H153" s="8" t="str">
        <f aca="false">IF($A153="","",TEXT($A153,"yyyy-mm"))</f>
        <v/>
      </c>
    </row>
    <row r="154" customFormat="false" ht="15" hidden="false" customHeight="false" outlineLevel="0" collapsed="false">
      <c r="A154" s="9"/>
      <c r="B154" s="10"/>
      <c r="C154" s="11"/>
      <c r="D154" s="11"/>
      <c r="E154" s="12"/>
      <c r="F154" s="10"/>
      <c r="G154" s="11"/>
      <c r="H154" s="8" t="str">
        <f aca="false">IF($A154="","",TEXT($A154,"yyyy-mm"))</f>
        <v/>
      </c>
    </row>
    <row r="155" customFormat="false" ht="15" hidden="false" customHeight="false" outlineLevel="0" collapsed="false">
      <c r="A155" s="9"/>
      <c r="B155" s="10"/>
      <c r="C155" s="11"/>
      <c r="D155" s="11"/>
      <c r="E155" s="12"/>
      <c r="F155" s="10"/>
      <c r="G155" s="11"/>
      <c r="H155" s="8" t="str">
        <f aca="false">IF($A155="","",TEXT($A155,"yyyy-mm"))</f>
        <v/>
      </c>
    </row>
    <row r="156" customFormat="false" ht="15" hidden="false" customHeight="false" outlineLevel="0" collapsed="false">
      <c r="A156" s="9"/>
      <c r="B156" s="10"/>
      <c r="C156" s="11"/>
      <c r="D156" s="11"/>
      <c r="E156" s="12"/>
      <c r="F156" s="10"/>
      <c r="G156" s="11"/>
      <c r="H156" s="8" t="str">
        <f aca="false">IF($A156="","",TEXT($A156,"yyyy-mm"))</f>
        <v/>
      </c>
    </row>
    <row r="157" customFormat="false" ht="15" hidden="false" customHeight="false" outlineLevel="0" collapsed="false">
      <c r="A157" s="9"/>
      <c r="B157" s="10"/>
      <c r="C157" s="11"/>
      <c r="D157" s="11"/>
      <c r="E157" s="12"/>
      <c r="F157" s="10"/>
      <c r="G157" s="11"/>
      <c r="H157" s="8" t="str">
        <f aca="false">IF($A157="","",TEXT($A157,"yyyy-mm"))</f>
        <v/>
      </c>
    </row>
    <row r="158" customFormat="false" ht="15" hidden="false" customHeight="false" outlineLevel="0" collapsed="false">
      <c r="A158" s="9"/>
      <c r="B158" s="10"/>
      <c r="C158" s="11"/>
      <c r="D158" s="11"/>
      <c r="E158" s="12"/>
      <c r="F158" s="10"/>
      <c r="G158" s="11"/>
      <c r="H158" s="8" t="str">
        <f aca="false">IF($A158="","",TEXT($A158,"yyyy-mm"))</f>
        <v/>
      </c>
    </row>
    <row r="159" customFormat="false" ht="15" hidden="false" customHeight="false" outlineLevel="0" collapsed="false">
      <c r="A159" s="9"/>
      <c r="B159" s="10"/>
      <c r="C159" s="11"/>
      <c r="D159" s="11"/>
      <c r="E159" s="12"/>
      <c r="F159" s="10"/>
      <c r="G159" s="11"/>
      <c r="H159" s="8" t="str">
        <f aca="false">IF($A159="","",TEXT($A159,"yyyy-mm"))</f>
        <v/>
      </c>
    </row>
    <row r="160" customFormat="false" ht="15" hidden="false" customHeight="false" outlineLevel="0" collapsed="false">
      <c r="A160" s="9"/>
      <c r="B160" s="10"/>
      <c r="C160" s="11"/>
      <c r="D160" s="11"/>
      <c r="E160" s="12"/>
      <c r="F160" s="10"/>
      <c r="G160" s="11"/>
      <c r="H160" s="8" t="str">
        <f aca="false">IF($A160="","",TEXT($A160,"yyyy-mm"))</f>
        <v/>
      </c>
    </row>
    <row r="161" customFormat="false" ht="15" hidden="false" customHeight="false" outlineLevel="0" collapsed="false">
      <c r="A161" s="9"/>
      <c r="B161" s="10"/>
      <c r="C161" s="11"/>
      <c r="D161" s="11"/>
      <c r="E161" s="12"/>
      <c r="F161" s="10"/>
      <c r="G161" s="11"/>
      <c r="H161" s="8" t="str">
        <f aca="false">IF($A161="","",TEXT($A161,"yyyy-mm"))</f>
        <v/>
      </c>
    </row>
    <row r="162" customFormat="false" ht="15" hidden="false" customHeight="false" outlineLevel="0" collapsed="false">
      <c r="A162" s="9"/>
      <c r="B162" s="10"/>
      <c r="C162" s="11"/>
      <c r="D162" s="11"/>
      <c r="E162" s="12"/>
      <c r="F162" s="10"/>
      <c r="G162" s="11"/>
      <c r="H162" s="8" t="str">
        <f aca="false">IF($A162="","",TEXT($A162,"yyyy-mm"))</f>
        <v/>
      </c>
    </row>
    <row r="163" customFormat="false" ht="15" hidden="false" customHeight="false" outlineLevel="0" collapsed="false">
      <c r="A163" s="9"/>
      <c r="B163" s="10"/>
      <c r="C163" s="11"/>
      <c r="D163" s="11"/>
      <c r="E163" s="12"/>
      <c r="F163" s="10"/>
      <c r="G163" s="11"/>
      <c r="H163" s="8" t="str">
        <f aca="false">IF($A163="","",TEXT($A163,"yyyy-mm"))</f>
        <v/>
      </c>
    </row>
    <row r="164" customFormat="false" ht="15" hidden="false" customHeight="false" outlineLevel="0" collapsed="false">
      <c r="A164" s="9"/>
      <c r="B164" s="10"/>
      <c r="C164" s="11"/>
      <c r="D164" s="11"/>
      <c r="E164" s="12"/>
      <c r="F164" s="10"/>
      <c r="G164" s="11"/>
      <c r="H164" s="8" t="str">
        <f aca="false">IF($A164="","",TEXT($A164,"yyyy-mm"))</f>
        <v/>
      </c>
    </row>
    <row r="165" customFormat="false" ht="15" hidden="false" customHeight="false" outlineLevel="0" collapsed="false">
      <c r="A165" s="9"/>
      <c r="B165" s="10"/>
      <c r="C165" s="11"/>
      <c r="D165" s="11"/>
      <c r="E165" s="12"/>
      <c r="F165" s="10"/>
      <c r="G165" s="11"/>
      <c r="H165" s="8" t="str">
        <f aca="false">IF($A165="","",TEXT($A165,"yyyy-mm"))</f>
        <v/>
      </c>
    </row>
    <row r="166" customFormat="false" ht="15" hidden="false" customHeight="false" outlineLevel="0" collapsed="false">
      <c r="A166" s="9"/>
      <c r="B166" s="10"/>
      <c r="C166" s="11"/>
      <c r="D166" s="11"/>
      <c r="E166" s="12"/>
      <c r="F166" s="10"/>
      <c r="G166" s="11"/>
      <c r="H166" s="8" t="str">
        <f aca="false">IF($A166="","",TEXT($A166,"yyyy-mm"))</f>
        <v/>
      </c>
    </row>
    <row r="167" customFormat="false" ht="15" hidden="false" customHeight="false" outlineLevel="0" collapsed="false">
      <c r="A167" s="9"/>
      <c r="B167" s="10"/>
      <c r="C167" s="11"/>
      <c r="D167" s="11"/>
      <c r="E167" s="12"/>
      <c r="F167" s="10"/>
      <c r="G167" s="11"/>
      <c r="H167" s="8" t="str">
        <f aca="false">IF($A167="","",TEXT($A167,"yyyy-mm"))</f>
        <v/>
      </c>
    </row>
    <row r="168" customFormat="false" ht="15" hidden="false" customHeight="false" outlineLevel="0" collapsed="false">
      <c r="A168" s="9"/>
      <c r="B168" s="10"/>
      <c r="C168" s="11"/>
      <c r="D168" s="11"/>
      <c r="E168" s="12"/>
      <c r="F168" s="10"/>
      <c r="G168" s="11"/>
      <c r="H168" s="8" t="str">
        <f aca="false">IF($A168="","",TEXT($A168,"yyyy-mm"))</f>
        <v/>
      </c>
    </row>
    <row r="169" customFormat="false" ht="15" hidden="false" customHeight="false" outlineLevel="0" collapsed="false">
      <c r="A169" s="9"/>
      <c r="B169" s="10"/>
      <c r="C169" s="11"/>
      <c r="D169" s="11"/>
      <c r="E169" s="12"/>
      <c r="F169" s="10"/>
      <c r="G169" s="11"/>
      <c r="H169" s="8" t="str">
        <f aca="false">IF($A169="","",TEXT($A169,"yyyy-mm"))</f>
        <v/>
      </c>
    </row>
    <row r="170" customFormat="false" ht="15" hidden="false" customHeight="false" outlineLevel="0" collapsed="false">
      <c r="A170" s="9"/>
      <c r="B170" s="10"/>
      <c r="C170" s="11"/>
      <c r="D170" s="11"/>
      <c r="E170" s="12"/>
      <c r="F170" s="10"/>
      <c r="G170" s="11"/>
      <c r="H170" s="8" t="str">
        <f aca="false">IF($A170="","",TEXT($A170,"yyyy-mm"))</f>
        <v/>
      </c>
    </row>
    <row r="171" customFormat="false" ht="15" hidden="false" customHeight="false" outlineLevel="0" collapsed="false">
      <c r="A171" s="9"/>
      <c r="B171" s="10"/>
      <c r="C171" s="11"/>
      <c r="D171" s="11"/>
      <c r="E171" s="12"/>
      <c r="F171" s="10"/>
      <c r="G171" s="11"/>
      <c r="H171" s="8" t="str">
        <f aca="false">IF($A171="","",TEXT($A171,"yyyy-mm"))</f>
        <v/>
      </c>
    </row>
    <row r="172" customFormat="false" ht="15" hidden="false" customHeight="false" outlineLevel="0" collapsed="false">
      <c r="A172" s="9"/>
      <c r="B172" s="10"/>
      <c r="C172" s="11"/>
      <c r="D172" s="11"/>
      <c r="E172" s="12"/>
      <c r="F172" s="10"/>
      <c r="G172" s="11"/>
      <c r="H172" s="8" t="str">
        <f aca="false">IF($A172="","",TEXT($A172,"yyyy-mm"))</f>
        <v/>
      </c>
    </row>
    <row r="173" customFormat="false" ht="15" hidden="false" customHeight="false" outlineLevel="0" collapsed="false">
      <c r="A173" s="9"/>
      <c r="B173" s="10"/>
      <c r="C173" s="11"/>
      <c r="D173" s="11"/>
      <c r="E173" s="12"/>
      <c r="F173" s="10"/>
      <c r="G173" s="11"/>
      <c r="H173" s="8" t="str">
        <f aca="false">IF($A173="","",TEXT($A173,"yyyy-mm"))</f>
        <v/>
      </c>
    </row>
    <row r="174" customFormat="false" ht="15" hidden="false" customHeight="false" outlineLevel="0" collapsed="false">
      <c r="A174" s="9"/>
      <c r="B174" s="10"/>
      <c r="C174" s="11"/>
      <c r="D174" s="11"/>
      <c r="E174" s="12"/>
      <c r="F174" s="10"/>
      <c r="G174" s="11"/>
      <c r="H174" s="8" t="str">
        <f aca="false">IF($A174="","",TEXT($A174,"yyyy-mm"))</f>
        <v/>
      </c>
    </row>
    <row r="175" customFormat="false" ht="15" hidden="false" customHeight="false" outlineLevel="0" collapsed="false">
      <c r="A175" s="9"/>
      <c r="B175" s="10"/>
      <c r="C175" s="11"/>
      <c r="D175" s="11"/>
      <c r="E175" s="12"/>
      <c r="F175" s="10"/>
      <c r="G175" s="11"/>
      <c r="H175" s="8" t="str">
        <f aca="false">IF($A175="","",TEXT($A175,"yyyy-mm"))</f>
        <v/>
      </c>
    </row>
    <row r="176" customFormat="false" ht="15" hidden="false" customHeight="false" outlineLevel="0" collapsed="false">
      <c r="A176" s="9"/>
      <c r="B176" s="10"/>
      <c r="C176" s="11"/>
      <c r="D176" s="11"/>
      <c r="E176" s="12"/>
      <c r="F176" s="10"/>
      <c r="G176" s="11"/>
      <c r="H176" s="8" t="str">
        <f aca="false">IF($A176="","",TEXT($A176,"yyyy-mm"))</f>
        <v/>
      </c>
    </row>
    <row r="177" customFormat="false" ht="15" hidden="false" customHeight="false" outlineLevel="0" collapsed="false">
      <c r="A177" s="9"/>
      <c r="B177" s="10"/>
      <c r="C177" s="11"/>
      <c r="D177" s="11"/>
      <c r="E177" s="12"/>
      <c r="F177" s="10"/>
      <c r="G177" s="11"/>
      <c r="H177" s="8" t="str">
        <f aca="false">IF($A177="","",TEXT($A177,"yyyy-mm"))</f>
        <v/>
      </c>
    </row>
    <row r="178" customFormat="false" ht="15" hidden="false" customHeight="false" outlineLevel="0" collapsed="false">
      <c r="A178" s="9"/>
      <c r="B178" s="10"/>
      <c r="C178" s="11"/>
      <c r="D178" s="11"/>
      <c r="E178" s="12"/>
      <c r="F178" s="10"/>
      <c r="G178" s="11"/>
      <c r="H178" s="8" t="str">
        <f aca="false">IF($A178="","",TEXT($A178,"yyyy-mm"))</f>
        <v/>
      </c>
    </row>
    <row r="179" customFormat="false" ht="15" hidden="false" customHeight="false" outlineLevel="0" collapsed="false">
      <c r="A179" s="9"/>
      <c r="B179" s="10"/>
      <c r="C179" s="11"/>
      <c r="D179" s="11"/>
      <c r="E179" s="12"/>
      <c r="F179" s="10"/>
      <c r="G179" s="11"/>
      <c r="H179" s="8" t="str">
        <f aca="false">IF($A179="","",TEXT($A179,"yyyy-mm"))</f>
        <v/>
      </c>
    </row>
    <row r="180" customFormat="false" ht="15" hidden="false" customHeight="false" outlineLevel="0" collapsed="false">
      <c r="A180" s="9"/>
      <c r="B180" s="10"/>
      <c r="C180" s="11"/>
      <c r="D180" s="11"/>
      <c r="E180" s="12"/>
      <c r="F180" s="10"/>
      <c r="G180" s="11"/>
      <c r="H180" s="8" t="str">
        <f aca="false">IF($A180="","",TEXT($A180,"yyyy-mm"))</f>
        <v/>
      </c>
    </row>
    <row r="181" customFormat="false" ht="15" hidden="false" customHeight="false" outlineLevel="0" collapsed="false">
      <c r="A181" s="9"/>
      <c r="B181" s="10"/>
      <c r="C181" s="11"/>
      <c r="D181" s="11"/>
      <c r="E181" s="12"/>
      <c r="F181" s="10"/>
      <c r="G181" s="11"/>
      <c r="H181" s="8" t="str">
        <f aca="false">IF($A181="","",TEXT($A181,"yyyy-mm"))</f>
        <v/>
      </c>
    </row>
    <row r="182" customFormat="false" ht="15" hidden="false" customHeight="false" outlineLevel="0" collapsed="false">
      <c r="A182" s="9"/>
      <c r="B182" s="10"/>
      <c r="C182" s="11"/>
      <c r="D182" s="11"/>
      <c r="E182" s="12"/>
      <c r="F182" s="10"/>
      <c r="G182" s="11"/>
      <c r="H182" s="8" t="str">
        <f aca="false">IF($A182="","",TEXT($A182,"yyyy-mm"))</f>
        <v/>
      </c>
    </row>
    <row r="183" customFormat="false" ht="15" hidden="false" customHeight="false" outlineLevel="0" collapsed="false">
      <c r="A183" s="9"/>
      <c r="B183" s="10"/>
      <c r="C183" s="11"/>
      <c r="D183" s="11"/>
      <c r="E183" s="12"/>
      <c r="F183" s="10"/>
      <c r="G183" s="11"/>
      <c r="H183" s="8" t="str">
        <f aca="false">IF($A183="","",TEXT($A183,"yyyy-mm"))</f>
        <v/>
      </c>
    </row>
    <row r="184" customFormat="false" ht="15" hidden="false" customHeight="false" outlineLevel="0" collapsed="false">
      <c r="A184" s="9"/>
      <c r="B184" s="10"/>
      <c r="C184" s="11"/>
      <c r="D184" s="11"/>
      <c r="E184" s="12"/>
      <c r="F184" s="10"/>
      <c r="G184" s="11"/>
      <c r="H184" s="8" t="str">
        <f aca="false">IF($A184="","",TEXT($A184,"yyyy-mm"))</f>
        <v/>
      </c>
    </row>
    <row r="185" customFormat="false" ht="15" hidden="false" customHeight="false" outlineLevel="0" collapsed="false">
      <c r="A185" s="9"/>
      <c r="B185" s="10"/>
      <c r="C185" s="11"/>
      <c r="D185" s="11"/>
      <c r="E185" s="12"/>
      <c r="F185" s="10"/>
      <c r="G185" s="11"/>
      <c r="H185" s="8" t="str">
        <f aca="false">IF($A185="","",TEXT($A185,"yyyy-mm"))</f>
        <v/>
      </c>
    </row>
    <row r="186" customFormat="false" ht="15" hidden="false" customHeight="false" outlineLevel="0" collapsed="false">
      <c r="A186" s="9"/>
      <c r="B186" s="10"/>
      <c r="C186" s="11"/>
      <c r="D186" s="11"/>
      <c r="E186" s="12"/>
      <c r="F186" s="10"/>
      <c r="G186" s="11"/>
      <c r="H186" s="8" t="str">
        <f aca="false">IF($A186="","",TEXT($A186,"yyyy-mm"))</f>
        <v/>
      </c>
    </row>
    <row r="187" customFormat="false" ht="15" hidden="false" customHeight="false" outlineLevel="0" collapsed="false">
      <c r="A187" s="9"/>
      <c r="B187" s="10"/>
      <c r="C187" s="11"/>
      <c r="D187" s="11"/>
      <c r="E187" s="12"/>
      <c r="F187" s="10"/>
      <c r="G187" s="11"/>
      <c r="H187" s="8" t="str">
        <f aca="false">IF($A187="","",TEXT($A187,"yyyy-mm"))</f>
        <v/>
      </c>
    </row>
    <row r="188" customFormat="false" ht="15" hidden="false" customHeight="false" outlineLevel="0" collapsed="false">
      <c r="A188" s="9"/>
      <c r="B188" s="10"/>
      <c r="C188" s="11"/>
      <c r="D188" s="11"/>
      <c r="E188" s="12"/>
      <c r="F188" s="10"/>
      <c r="G188" s="11"/>
      <c r="H188" s="8" t="str">
        <f aca="false">IF($A188="","",TEXT($A188,"yyyy-mm"))</f>
        <v/>
      </c>
    </row>
    <row r="189" customFormat="false" ht="15" hidden="false" customHeight="false" outlineLevel="0" collapsed="false">
      <c r="A189" s="9"/>
      <c r="B189" s="10"/>
      <c r="C189" s="11"/>
      <c r="D189" s="11"/>
      <c r="E189" s="12"/>
      <c r="F189" s="10"/>
      <c r="G189" s="11"/>
      <c r="H189" s="8" t="str">
        <f aca="false">IF($A189="","",TEXT($A189,"yyyy-mm"))</f>
        <v/>
      </c>
    </row>
    <row r="190" customFormat="false" ht="15" hidden="false" customHeight="false" outlineLevel="0" collapsed="false">
      <c r="A190" s="9"/>
      <c r="B190" s="10"/>
      <c r="C190" s="11"/>
      <c r="D190" s="11"/>
      <c r="E190" s="12"/>
      <c r="F190" s="10"/>
      <c r="G190" s="11"/>
      <c r="H190" s="8" t="str">
        <f aca="false">IF($A190="","",TEXT($A190,"yyyy-mm"))</f>
        <v/>
      </c>
    </row>
    <row r="191" customFormat="false" ht="15" hidden="false" customHeight="false" outlineLevel="0" collapsed="false">
      <c r="A191" s="9"/>
      <c r="B191" s="10"/>
      <c r="C191" s="11"/>
      <c r="D191" s="11"/>
      <c r="E191" s="12"/>
      <c r="F191" s="10"/>
      <c r="G191" s="11"/>
      <c r="H191" s="8" t="str">
        <f aca="false">IF($A191="","",TEXT($A191,"yyyy-mm"))</f>
        <v/>
      </c>
    </row>
    <row r="192" customFormat="false" ht="15" hidden="false" customHeight="false" outlineLevel="0" collapsed="false">
      <c r="A192" s="9"/>
      <c r="B192" s="10"/>
      <c r="C192" s="11"/>
      <c r="D192" s="11"/>
      <c r="E192" s="12"/>
      <c r="F192" s="10"/>
      <c r="G192" s="11"/>
      <c r="H192" s="8" t="str">
        <f aca="false">IF($A192="","",TEXT($A192,"yyyy-mm"))</f>
        <v/>
      </c>
    </row>
    <row r="193" customFormat="false" ht="15" hidden="false" customHeight="false" outlineLevel="0" collapsed="false">
      <c r="A193" s="9"/>
      <c r="B193" s="10"/>
      <c r="C193" s="11"/>
      <c r="D193" s="11"/>
      <c r="E193" s="12"/>
      <c r="F193" s="10"/>
      <c r="G193" s="11"/>
      <c r="H193" s="8" t="str">
        <f aca="false">IF($A193="","",TEXT($A193,"yyyy-mm"))</f>
        <v/>
      </c>
    </row>
    <row r="194" customFormat="false" ht="15" hidden="false" customHeight="false" outlineLevel="0" collapsed="false">
      <c r="A194" s="9"/>
      <c r="B194" s="10"/>
      <c r="C194" s="11"/>
      <c r="D194" s="11"/>
      <c r="E194" s="12"/>
      <c r="F194" s="10"/>
      <c r="G194" s="11"/>
      <c r="H194" s="8" t="str">
        <f aca="false">IF($A194="","",TEXT($A194,"yyyy-mm"))</f>
        <v/>
      </c>
    </row>
    <row r="195" customFormat="false" ht="15" hidden="false" customHeight="false" outlineLevel="0" collapsed="false">
      <c r="A195" s="9"/>
      <c r="B195" s="10"/>
      <c r="C195" s="11"/>
      <c r="D195" s="11"/>
      <c r="E195" s="12"/>
      <c r="F195" s="10"/>
      <c r="G195" s="11"/>
      <c r="H195" s="8" t="str">
        <f aca="false">IF($A195="","",TEXT($A195,"yyyy-mm"))</f>
        <v/>
      </c>
    </row>
    <row r="196" customFormat="false" ht="15" hidden="false" customHeight="false" outlineLevel="0" collapsed="false">
      <c r="A196" s="9"/>
      <c r="B196" s="10"/>
      <c r="C196" s="11"/>
      <c r="D196" s="11"/>
      <c r="E196" s="12"/>
      <c r="F196" s="10"/>
      <c r="G196" s="11"/>
      <c r="H196" s="8" t="str">
        <f aca="false">IF($A196="","",TEXT($A196,"yyyy-mm"))</f>
        <v/>
      </c>
    </row>
    <row r="197" customFormat="false" ht="15" hidden="false" customHeight="false" outlineLevel="0" collapsed="false">
      <c r="A197" s="9"/>
      <c r="B197" s="10"/>
      <c r="C197" s="11"/>
      <c r="D197" s="11"/>
      <c r="E197" s="12"/>
      <c r="F197" s="10"/>
      <c r="G197" s="11"/>
      <c r="H197" s="8" t="str">
        <f aca="false">IF($A197="","",TEXT($A197,"yyyy-mm"))</f>
        <v/>
      </c>
    </row>
    <row r="198" customFormat="false" ht="15" hidden="false" customHeight="false" outlineLevel="0" collapsed="false">
      <c r="A198" s="9"/>
      <c r="B198" s="10"/>
      <c r="C198" s="11"/>
      <c r="D198" s="11"/>
      <c r="E198" s="12"/>
      <c r="F198" s="10"/>
      <c r="G198" s="11"/>
      <c r="H198" s="8" t="str">
        <f aca="false">IF($A198="","",TEXT($A198,"yyyy-mm"))</f>
        <v/>
      </c>
    </row>
    <row r="199" customFormat="false" ht="15" hidden="false" customHeight="false" outlineLevel="0" collapsed="false">
      <c r="A199" s="9"/>
      <c r="B199" s="10"/>
      <c r="C199" s="11"/>
      <c r="D199" s="11"/>
      <c r="E199" s="12"/>
      <c r="F199" s="10"/>
      <c r="G199" s="11"/>
      <c r="H199" s="8" t="str">
        <f aca="false">IF($A199="","",TEXT($A199,"yyyy-mm"))</f>
        <v/>
      </c>
    </row>
    <row r="200" customFormat="false" ht="15" hidden="false" customHeight="false" outlineLevel="0" collapsed="false">
      <c r="A200" s="9"/>
      <c r="B200" s="10"/>
      <c r="C200" s="11"/>
      <c r="D200" s="11"/>
      <c r="E200" s="12"/>
      <c r="F200" s="10"/>
      <c r="G200" s="11"/>
      <c r="H200" s="8" t="str">
        <f aca="false">IF($A200="","",TEXT($A200,"yyyy-mm"))</f>
        <v/>
      </c>
    </row>
    <row r="201" customFormat="false" ht="15" hidden="false" customHeight="false" outlineLevel="0" collapsed="false">
      <c r="A201" s="9"/>
      <c r="B201" s="10"/>
      <c r="C201" s="11"/>
      <c r="D201" s="11"/>
      <c r="E201" s="12"/>
      <c r="F201" s="10"/>
      <c r="G201" s="11"/>
      <c r="H201" s="8" t="str">
        <f aca="false">IF($A201="","",TEXT($A201,"yyyy-mm"))</f>
        <v/>
      </c>
    </row>
    <row r="202" customFormat="false" ht="15" hidden="false" customHeight="false" outlineLevel="0" collapsed="false">
      <c r="A202" s="9"/>
      <c r="B202" s="10"/>
      <c r="C202" s="11"/>
      <c r="D202" s="11"/>
      <c r="E202" s="12"/>
      <c r="F202" s="10"/>
      <c r="G202" s="11"/>
      <c r="H202" s="8" t="str">
        <f aca="false">IF($A202="","",TEXT($A202,"yyyy-mm"))</f>
        <v/>
      </c>
    </row>
    <row r="203" customFormat="false" ht="15" hidden="false" customHeight="false" outlineLevel="0" collapsed="false">
      <c r="A203" s="9"/>
      <c r="B203" s="10"/>
      <c r="C203" s="11"/>
      <c r="D203" s="11"/>
      <c r="E203" s="12"/>
      <c r="F203" s="10"/>
      <c r="G203" s="11"/>
      <c r="H203" s="8" t="str">
        <f aca="false">IF($A203="","",TEXT($A203,"yyyy-mm"))</f>
        <v/>
      </c>
    </row>
    <row r="204" customFormat="false" ht="15" hidden="false" customHeight="false" outlineLevel="0" collapsed="false">
      <c r="A204" s="9"/>
      <c r="B204" s="10"/>
      <c r="C204" s="11"/>
      <c r="D204" s="11"/>
      <c r="E204" s="12"/>
      <c r="F204" s="10"/>
      <c r="G204" s="11"/>
      <c r="H204" s="8" t="str">
        <f aca="false">IF($A204="","",TEXT($A204,"yyyy-mm"))</f>
        <v/>
      </c>
    </row>
    <row r="205" customFormat="false" ht="15" hidden="false" customHeight="false" outlineLevel="0" collapsed="false">
      <c r="A205" s="9"/>
      <c r="B205" s="10"/>
      <c r="C205" s="11"/>
      <c r="D205" s="11"/>
      <c r="E205" s="12"/>
      <c r="F205" s="10"/>
      <c r="G205" s="11"/>
      <c r="H205" s="8" t="str">
        <f aca="false">IF($A205="","",TEXT($A205,"yyyy-mm"))</f>
        <v/>
      </c>
    </row>
    <row r="206" customFormat="false" ht="15" hidden="false" customHeight="false" outlineLevel="0" collapsed="false">
      <c r="A206" s="9"/>
      <c r="B206" s="10"/>
      <c r="C206" s="11"/>
      <c r="D206" s="11"/>
      <c r="E206" s="12"/>
      <c r="F206" s="10"/>
      <c r="G206" s="11"/>
      <c r="H206" s="8" t="str">
        <f aca="false">IF($A206="","",TEXT($A206,"yyyy-mm"))</f>
        <v/>
      </c>
    </row>
    <row r="207" customFormat="false" ht="15" hidden="false" customHeight="false" outlineLevel="0" collapsed="false">
      <c r="A207" s="9"/>
      <c r="B207" s="10"/>
      <c r="C207" s="11"/>
      <c r="D207" s="11"/>
      <c r="E207" s="12"/>
      <c r="F207" s="10"/>
      <c r="G207" s="11"/>
      <c r="H207" s="8" t="str">
        <f aca="false">IF($A207="","",TEXT($A207,"yyyy-mm"))</f>
        <v/>
      </c>
    </row>
    <row r="208" customFormat="false" ht="15" hidden="false" customHeight="false" outlineLevel="0" collapsed="false">
      <c r="A208" s="9"/>
      <c r="B208" s="10"/>
      <c r="C208" s="11"/>
      <c r="D208" s="11"/>
      <c r="E208" s="12"/>
      <c r="F208" s="10"/>
      <c r="G208" s="11"/>
      <c r="H208" s="8" t="str">
        <f aca="false">IF($A208="","",TEXT($A208,"yyyy-mm"))</f>
        <v/>
      </c>
    </row>
    <row r="209" customFormat="false" ht="15" hidden="false" customHeight="false" outlineLevel="0" collapsed="false">
      <c r="A209" s="9"/>
      <c r="B209" s="10"/>
      <c r="C209" s="11"/>
      <c r="D209" s="11"/>
      <c r="E209" s="12"/>
      <c r="F209" s="10"/>
      <c r="G209" s="11"/>
      <c r="H209" s="8" t="str">
        <f aca="false">IF($A209="","",TEXT($A209,"yyyy-mm"))</f>
        <v/>
      </c>
    </row>
    <row r="210" customFormat="false" ht="15" hidden="false" customHeight="false" outlineLevel="0" collapsed="false">
      <c r="A210" s="9"/>
      <c r="B210" s="10"/>
      <c r="C210" s="11"/>
      <c r="D210" s="11"/>
      <c r="E210" s="12"/>
      <c r="F210" s="10"/>
      <c r="G210" s="11"/>
      <c r="H210" s="8" t="str">
        <f aca="false">IF($A210="","",TEXT($A210,"yyyy-mm"))</f>
        <v/>
      </c>
    </row>
    <row r="211" customFormat="false" ht="15" hidden="false" customHeight="false" outlineLevel="0" collapsed="false">
      <c r="A211" s="9"/>
      <c r="B211" s="10"/>
      <c r="C211" s="11"/>
      <c r="D211" s="11"/>
      <c r="E211" s="12"/>
      <c r="F211" s="10"/>
      <c r="G211" s="11"/>
      <c r="H211" s="8" t="str">
        <f aca="false">IF($A211="","",TEXT($A211,"yyyy-mm"))</f>
        <v/>
      </c>
    </row>
    <row r="212" customFormat="false" ht="15" hidden="false" customHeight="false" outlineLevel="0" collapsed="false">
      <c r="A212" s="9"/>
      <c r="B212" s="10"/>
      <c r="C212" s="11"/>
      <c r="D212" s="11"/>
      <c r="E212" s="12"/>
      <c r="F212" s="10"/>
      <c r="G212" s="11"/>
      <c r="H212" s="8" t="str">
        <f aca="false">IF($A212="","",TEXT($A212,"yyyy-mm"))</f>
        <v/>
      </c>
    </row>
    <row r="213" customFormat="false" ht="15" hidden="false" customHeight="false" outlineLevel="0" collapsed="false">
      <c r="A213" s="9"/>
      <c r="B213" s="10"/>
      <c r="C213" s="11"/>
      <c r="D213" s="11"/>
      <c r="E213" s="12"/>
      <c r="F213" s="10"/>
      <c r="G213" s="11"/>
      <c r="H213" s="8" t="str">
        <f aca="false">IF($A213="","",TEXT($A213,"yyyy-mm"))</f>
        <v/>
      </c>
    </row>
    <row r="214" customFormat="false" ht="15" hidden="false" customHeight="false" outlineLevel="0" collapsed="false">
      <c r="A214" s="9"/>
      <c r="B214" s="10"/>
      <c r="C214" s="11"/>
      <c r="D214" s="11"/>
      <c r="E214" s="12"/>
      <c r="F214" s="10"/>
      <c r="G214" s="11"/>
      <c r="H214" s="8" t="str">
        <f aca="false">IF($A214="","",TEXT($A214,"yyyy-mm"))</f>
        <v/>
      </c>
    </row>
    <row r="215" customFormat="false" ht="15" hidden="false" customHeight="false" outlineLevel="0" collapsed="false">
      <c r="A215" s="9"/>
      <c r="B215" s="10"/>
      <c r="C215" s="11"/>
      <c r="D215" s="11"/>
      <c r="E215" s="12"/>
      <c r="F215" s="10"/>
      <c r="G215" s="11"/>
      <c r="H215" s="8" t="str">
        <f aca="false">IF($A215="","",TEXT($A215,"yyyy-mm"))</f>
        <v/>
      </c>
    </row>
    <row r="216" customFormat="false" ht="15" hidden="false" customHeight="false" outlineLevel="0" collapsed="false">
      <c r="A216" s="9"/>
      <c r="B216" s="10"/>
      <c r="C216" s="11"/>
      <c r="D216" s="11"/>
      <c r="E216" s="12"/>
      <c r="F216" s="10"/>
      <c r="G216" s="11"/>
      <c r="H216" s="8" t="str">
        <f aca="false">IF($A216="","",TEXT($A216,"yyyy-mm"))</f>
        <v/>
      </c>
    </row>
    <row r="217" customFormat="false" ht="15" hidden="false" customHeight="false" outlineLevel="0" collapsed="false">
      <c r="A217" s="9"/>
      <c r="B217" s="10"/>
      <c r="C217" s="11"/>
      <c r="D217" s="11"/>
      <c r="E217" s="12"/>
      <c r="F217" s="10"/>
      <c r="G217" s="11"/>
      <c r="H217" s="8" t="str">
        <f aca="false">IF($A217="","",TEXT($A217,"yyyy-mm"))</f>
        <v/>
      </c>
    </row>
    <row r="218" customFormat="false" ht="15" hidden="false" customHeight="false" outlineLevel="0" collapsed="false">
      <c r="A218" s="9"/>
      <c r="B218" s="10"/>
      <c r="C218" s="11"/>
      <c r="D218" s="11"/>
      <c r="E218" s="12"/>
      <c r="F218" s="10"/>
      <c r="G218" s="11"/>
      <c r="H218" s="8" t="str">
        <f aca="false">IF($A218="","",TEXT($A218,"yyyy-mm"))</f>
        <v/>
      </c>
    </row>
    <row r="219" customFormat="false" ht="15" hidden="false" customHeight="false" outlineLevel="0" collapsed="false">
      <c r="A219" s="9"/>
      <c r="B219" s="10"/>
      <c r="C219" s="11"/>
      <c r="D219" s="11"/>
      <c r="E219" s="12"/>
      <c r="F219" s="10"/>
      <c r="G219" s="11"/>
      <c r="H219" s="8" t="str">
        <f aca="false">IF($A219="","",TEXT($A219,"yyyy-mm"))</f>
        <v/>
      </c>
    </row>
    <row r="220" customFormat="false" ht="15" hidden="false" customHeight="false" outlineLevel="0" collapsed="false">
      <c r="A220" s="9"/>
      <c r="B220" s="10"/>
      <c r="C220" s="11"/>
      <c r="D220" s="11"/>
      <c r="E220" s="12"/>
      <c r="F220" s="10"/>
      <c r="G220" s="11"/>
      <c r="H220" s="8" t="str">
        <f aca="false">IF($A220="","",TEXT($A220,"yyyy-mm"))</f>
        <v/>
      </c>
    </row>
    <row r="221" customFormat="false" ht="15" hidden="false" customHeight="false" outlineLevel="0" collapsed="false">
      <c r="A221" s="9"/>
      <c r="B221" s="10"/>
      <c r="C221" s="11"/>
      <c r="D221" s="11"/>
      <c r="E221" s="12"/>
      <c r="F221" s="10"/>
      <c r="G221" s="11"/>
      <c r="H221" s="8" t="str">
        <f aca="false">IF($A221="","",TEXT($A221,"yyyy-mm"))</f>
        <v/>
      </c>
    </row>
    <row r="222" customFormat="false" ht="15" hidden="false" customHeight="false" outlineLevel="0" collapsed="false">
      <c r="A222" s="9"/>
      <c r="B222" s="10"/>
      <c r="C222" s="11"/>
      <c r="D222" s="11"/>
      <c r="E222" s="12"/>
      <c r="F222" s="10"/>
      <c r="G222" s="11"/>
      <c r="H222" s="8" t="str">
        <f aca="false">IF($A222="","",TEXT($A222,"yyyy-mm"))</f>
        <v/>
      </c>
    </row>
    <row r="223" customFormat="false" ht="15" hidden="false" customHeight="false" outlineLevel="0" collapsed="false">
      <c r="A223" s="9"/>
      <c r="B223" s="10"/>
      <c r="C223" s="11"/>
      <c r="D223" s="11"/>
      <c r="E223" s="12"/>
      <c r="F223" s="10"/>
      <c r="G223" s="11"/>
      <c r="H223" s="8" t="str">
        <f aca="false">IF($A223="","",TEXT($A223,"yyyy-mm"))</f>
        <v/>
      </c>
    </row>
    <row r="224" customFormat="false" ht="15" hidden="false" customHeight="false" outlineLevel="0" collapsed="false">
      <c r="A224" s="9"/>
      <c r="B224" s="10"/>
      <c r="C224" s="11"/>
      <c r="D224" s="11"/>
      <c r="E224" s="12"/>
      <c r="F224" s="10"/>
      <c r="G224" s="11"/>
      <c r="H224" s="8" t="str">
        <f aca="false">IF($A224="","",TEXT($A224,"yyyy-mm"))</f>
        <v/>
      </c>
    </row>
    <row r="225" customFormat="false" ht="15" hidden="false" customHeight="false" outlineLevel="0" collapsed="false">
      <c r="A225" s="9"/>
      <c r="B225" s="10"/>
      <c r="C225" s="11"/>
      <c r="D225" s="11"/>
      <c r="E225" s="12"/>
      <c r="F225" s="10"/>
      <c r="G225" s="11"/>
      <c r="H225" s="8" t="str">
        <f aca="false">IF($A225="","",TEXT($A225,"yyyy-mm"))</f>
        <v/>
      </c>
    </row>
    <row r="226" customFormat="false" ht="15" hidden="false" customHeight="false" outlineLevel="0" collapsed="false">
      <c r="A226" s="9"/>
      <c r="B226" s="10"/>
      <c r="C226" s="11"/>
      <c r="D226" s="11"/>
      <c r="E226" s="12"/>
      <c r="F226" s="10"/>
      <c r="G226" s="11"/>
      <c r="H226" s="8" t="str">
        <f aca="false">IF($A226="","",TEXT($A226,"yyyy-mm"))</f>
        <v/>
      </c>
    </row>
    <row r="227" customFormat="false" ht="15" hidden="false" customHeight="false" outlineLevel="0" collapsed="false">
      <c r="A227" s="9"/>
      <c r="B227" s="10"/>
      <c r="C227" s="11"/>
      <c r="D227" s="11"/>
      <c r="E227" s="12"/>
      <c r="F227" s="10"/>
      <c r="G227" s="11"/>
      <c r="H227" s="8" t="str">
        <f aca="false">IF($A227="","",TEXT($A227,"yyyy-mm"))</f>
        <v/>
      </c>
    </row>
    <row r="228" customFormat="false" ht="15" hidden="false" customHeight="false" outlineLevel="0" collapsed="false">
      <c r="A228" s="9"/>
      <c r="B228" s="10"/>
      <c r="C228" s="11"/>
      <c r="D228" s="11"/>
      <c r="E228" s="12"/>
      <c r="F228" s="10"/>
      <c r="G228" s="11"/>
      <c r="H228" s="8" t="str">
        <f aca="false">IF($A228="","",TEXT($A228,"yyyy-mm"))</f>
        <v/>
      </c>
    </row>
    <row r="229" customFormat="false" ht="15" hidden="false" customHeight="false" outlineLevel="0" collapsed="false">
      <c r="A229" s="9"/>
      <c r="B229" s="10"/>
      <c r="C229" s="11"/>
      <c r="D229" s="11"/>
      <c r="E229" s="12"/>
      <c r="F229" s="10"/>
      <c r="G229" s="11"/>
      <c r="H229" s="8" t="str">
        <f aca="false">IF($A229="","",TEXT($A229,"yyyy-mm"))</f>
        <v/>
      </c>
    </row>
    <row r="230" customFormat="false" ht="15" hidden="false" customHeight="false" outlineLevel="0" collapsed="false">
      <c r="A230" s="9"/>
      <c r="B230" s="10"/>
      <c r="C230" s="11"/>
      <c r="D230" s="11"/>
      <c r="E230" s="12"/>
      <c r="F230" s="10"/>
      <c r="G230" s="11"/>
      <c r="H230" s="8" t="str">
        <f aca="false">IF($A230="","",TEXT($A230,"yyyy-mm"))</f>
        <v/>
      </c>
    </row>
    <row r="231" customFormat="false" ht="15" hidden="false" customHeight="false" outlineLevel="0" collapsed="false">
      <c r="A231" s="9"/>
      <c r="B231" s="10"/>
      <c r="C231" s="11"/>
      <c r="D231" s="11"/>
      <c r="E231" s="12"/>
      <c r="F231" s="10"/>
      <c r="G231" s="11"/>
      <c r="H231" s="8" t="str">
        <f aca="false">IF($A231="","",TEXT($A231,"yyyy-mm"))</f>
        <v/>
      </c>
    </row>
    <row r="232" customFormat="false" ht="15" hidden="false" customHeight="false" outlineLevel="0" collapsed="false">
      <c r="A232" s="9"/>
      <c r="B232" s="10"/>
      <c r="C232" s="11"/>
      <c r="D232" s="11"/>
      <c r="E232" s="12"/>
      <c r="F232" s="10"/>
      <c r="G232" s="11"/>
      <c r="H232" s="8" t="str">
        <f aca="false">IF($A232="","",TEXT($A232,"yyyy-mm"))</f>
        <v/>
      </c>
    </row>
    <row r="233" customFormat="false" ht="15" hidden="false" customHeight="false" outlineLevel="0" collapsed="false">
      <c r="A233" s="9"/>
      <c r="B233" s="10"/>
      <c r="C233" s="11"/>
      <c r="D233" s="11"/>
      <c r="E233" s="12"/>
      <c r="F233" s="10"/>
      <c r="G233" s="11"/>
      <c r="H233" s="8" t="str">
        <f aca="false">IF($A233="","",TEXT($A233,"yyyy-mm"))</f>
        <v/>
      </c>
    </row>
    <row r="234" customFormat="false" ht="15" hidden="false" customHeight="false" outlineLevel="0" collapsed="false">
      <c r="A234" s="9"/>
      <c r="B234" s="10"/>
      <c r="C234" s="11"/>
      <c r="D234" s="11"/>
      <c r="E234" s="12"/>
      <c r="F234" s="10"/>
      <c r="G234" s="11"/>
      <c r="H234" s="8" t="str">
        <f aca="false">IF($A234="","",TEXT($A234,"yyyy-mm"))</f>
        <v/>
      </c>
    </row>
    <row r="235" customFormat="false" ht="15" hidden="false" customHeight="false" outlineLevel="0" collapsed="false">
      <c r="A235" s="9"/>
      <c r="B235" s="10"/>
      <c r="C235" s="11"/>
      <c r="D235" s="11"/>
      <c r="E235" s="12"/>
      <c r="F235" s="10"/>
      <c r="G235" s="11"/>
      <c r="H235" s="8" t="str">
        <f aca="false">IF($A235="","",TEXT($A235,"yyyy-mm"))</f>
        <v/>
      </c>
    </row>
    <row r="236" customFormat="false" ht="15" hidden="false" customHeight="false" outlineLevel="0" collapsed="false">
      <c r="A236" s="9"/>
      <c r="B236" s="10"/>
      <c r="C236" s="11"/>
      <c r="D236" s="11"/>
      <c r="E236" s="12"/>
      <c r="F236" s="10"/>
      <c r="G236" s="11"/>
      <c r="H236" s="8" t="str">
        <f aca="false">IF($A236="","",TEXT($A236,"yyyy-mm"))</f>
        <v/>
      </c>
    </row>
    <row r="237" customFormat="false" ht="15" hidden="false" customHeight="false" outlineLevel="0" collapsed="false">
      <c r="A237" s="9"/>
      <c r="B237" s="10"/>
      <c r="C237" s="11"/>
      <c r="D237" s="11"/>
      <c r="E237" s="12"/>
      <c r="F237" s="10"/>
      <c r="G237" s="11"/>
      <c r="H237" s="8" t="str">
        <f aca="false">IF($A237="","",TEXT($A237,"yyyy-mm"))</f>
        <v/>
      </c>
    </row>
    <row r="238" customFormat="false" ht="15" hidden="false" customHeight="false" outlineLevel="0" collapsed="false">
      <c r="A238" s="9"/>
      <c r="B238" s="10"/>
      <c r="C238" s="11"/>
      <c r="D238" s="11"/>
      <c r="E238" s="12"/>
      <c r="F238" s="10"/>
      <c r="G238" s="11"/>
      <c r="H238" s="8" t="str">
        <f aca="false">IF($A238="","",TEXT($A238,"yyyy-mm"))</f>
        <v/>
      </c>
    </row>
    <row r="239" customFormat="false" ht="15" hidden="false" customHeight="false" outlineLevel="0" collapsed="false">
      <c r="A239" s="9"/>
      <c r="B239" s="10"/>
      <c r="C239" s="11"/>
      <c r="D239" s="11"/>
      <c r="E239" s="12"/>
      <c r="F239" s="10"/>
      <c r="G239" s="11"/>
      <c r="H239" s="8" t="str">
        <f aca="false">IF($A239="","",TEXT($A239,"yyyy-mm"))</f>
        <v/>
      </c>
    </row>
    <row r="240" customFormat="false" ht="15" hidden="false" customHeight="false" outlineLevel="0" collapsed="false">
      <c r="A240" s="9"/>
      <c r="B240" s="10"/>
      <c r="C240" s="11"/>
      <c r="D240" s="11"/>
      <c r="E240" s="12"/>
      <c r="F240" s="10"/>
      <c r="G240" s="11"/>
      <c r="H240" s="8" t="str">
        <f aca="false">IF($A240="","",TEXT($A240,"yyyy-mm"))</f>
        <v/>
      </c>
    </row>
    <row r="241" customFormat="false" ht="15" hidden="false" customHeight="false" outlineLevel="0" collapsed="false">
      <c r="A241" s="9"/>
      <c r="B241" s="10"/>
      <c r="C241" s="11"/>
      <c r="D241" s="11"/>
      <c r="E241" s="12"/>
      <c r="F241" s="10"/>
      <c r="G241" s="11"/>
      <c r="H241" s="8" t="str">
        <f aca="false">IF($A241="","",TEXT($A241,"yyyy-mm"))</f>
        <v/>
      </c>
    </row>
    <row r="242" customFormat="false" ht="15" hidden="false" customHeight="false" outlineLevel="0" collapsed="false">
      <c r="A242" s="9"/>
      <c r="B242" s="10"/>
      <c r="C242" s="11"/>
      <c r="D242" s="11"/>
      <c r="E242" s="12"/>
      <c r="F242" s="10"/>
      <c r="G242" s="11"/>
      <c r="H242" s="8" t="str">
        <f aca="false">IF($A242="","",TEXT($A242,"yyyy-mm"))</f>
        <v/>
      </c>
    </row>
    <row r="243" customFormat="false" ht="15" hidden="false" customHeight="false" outlineLevel="0" collapsed="false">
      <c r="A243" s="9"/>
      <c r="B243" s="10"/>
      <c r="C243" s="11"/>
      <c r="D243" s="11"/>
      <c r="E243" s="12"/>
      <c r="F243" s="10"/>
      <c r="G243" s="11"/>
      <c r="H243" s="8" t="str">
        <f aca="false">IF($A243="","",TEXT($A243,"yyyy-mm"))</f>
        <v/>
      </c>
    </row>
    <row r="244" customFormat="false" ht="15" hidden="false" customHeight="false" outlineLevel="0" collapsed="false">
      <c r="A244" s="9"/>
      <c r="B244" s="10"/>
      <c r="C244" s="11"/>
      <c r="D244" s="11"/>
      <c r="E244" s="12"/>
      <c r="F244" s="10"/>
      <c r="G244" s="11"/>
      <c r="H244" s="8" t="str">
        <f aca="false">IF($A244="","",TEXT($A244,"yyyy-mm"))</f>
        <v/>
      </c>
    </row>
    <row r="245" customFormat="false" ht="15" hidden="false" customHeight="false" outlineLevel="0" collapsed="false">
      <c r="A245" s="9"/>
      <c r="B245" s="10"/>
      <c r="C245" s="11"/>
      <c r="D245" s="11"/>
      <c r="E245" s="12"/>
      <c r="F245" s="10"/>
      <c r="G245" s="11"/>
      <c r="H245" s="8" t="str">
        <f aca="false">IF($A245="","",TEXT($A245,"yyyy-mm"))</f>
        <v/>
      </c>
    </row>
    <row r="246" customFormat="false" ht="15" hidden="false" customHeight="false" outlineLevel="0" collapsed="false">
      <c r="A246" s="9"/>
      <c r="B246" s="10"/>
      <c r="C246" s="11"/>
      <c r="D246" s="11"/>
      <c r="E246" s="12"/>
      <c r="F246" s="10"/>
      <c r="G246" s="11"/>
      <c r="H246" s="8" t="str">
        <f aca="false">IF($A246="","",TEXT($A246,"yyyy-mm"))</f>
        <v/>
      </c>
    </row>
    <row r="247" customFormat="false" ht="15" hidden="false" customHeight="false" outlineLevel="0" collapsed="false">
      <c r="A247" s="9"/>
      <c r="B247" s="10"/>
      <c r="C247" s="11"/>
      <c r="D247" s="11"/>
      <c r="E247" s="12"/>
      <c r="F247" s="10"/>
      <c r="G247" s="11"/>
      <c r="H247" s="8" t="str">
        <f aca="false">IF($A247="","",TEXT($A247,"yyyy-mm"))</f>
        <v/>
      </c>
    </row>
    <row r="248" customFormat="false" ht="15" hidden="false" customHeight="false" outlineLevel="0" collapsed="false">
      <c r="A248" s="9"/>
      <c r="B248" s="10"/>
      <c r="C248" s="11"/>
      <c r="D248" s="11"/>
      <c r="E248" s="12"/>
      <c r="F248" s="10"/>
      <c r="G248" s="11"/>
      <c r="H248" s="8" t="str">
        <f aca="false">IF($A248="","",TEXT($A248,"yyyy-mm"))</f>
        <v/>
      </c>
    </row>
    <row r="249" customFormat="false" ht="15" hidden="false" customHeight="false" outlineLevel="0" collapsed="false">
      <c r="A249" s="9"/>
      <c r="B249" s="10"/>
      <c r="C249" s="11"/>
      <c r="D249" s="11"/>
      <c r="E249" s="12"/>
      <c r="F249" s="10"/>
      <c r="G249" s="11"/>
      <c r="H249" s="8" t="str">
        <f aca="false">IF($A249="","",TEXT($A249,"yyyy-mm"))</f>
        <v/>
      </c>
    </row>
    <row r="250" customFormat="false" ht="15" hidden="false" customHeight="false" outlineLevel="0" collapsed="false">
      <c r="A250" s="9"/>
      <c r="B250" s="10"/>
      <c r="C250" s="11"/>
      <c r="D250" s="11"/>
      <c r="E250" s="12"/>
      <c r="F250" s="10"/>
      <c r="G250" s="11"/>
      <c r="H250" s="8" t="str">
        <f aca="false">IF($A250="","",TEXT($A250,"yyyy-mm"))</f>
        <v/>
      </c>
    </row>
    <row r="251" customFormat="false" ht="15" hidden="false" customHeight="false" outlineLevel="0" collapsed="false">
      <c r="A251" s="9"/>
      <c r="B251" s="10"/>
      <c r="C251" s="11"/>
      <c r="D251" s="11"/>
      <c r="E251" s="12"/>
      <c r="F251" s="10"/>
      <c r="G251" s="11"/>
      <c r="H251" s="8" t="str">
        <f aca="false">IF($A251="","",TEXT($A251,"yyyy-mm"))</f>
        <v/>
      </c>
    </row>
    <row r="252" customFormat="false" ht="15" hidden="false" customHeight="false" outlineLevel="0" collapsed="false">
      <c r="A252" s="9"/>
      <c r="B252" s="10"/>
      <c r="C252" s="11"/>
      <c r="D252" s="11"/>
      <c r="E252" s="12"/>
      <c r="F252" s="10"/>
      <c r="G252" s="11"/>
      <c r="H252" s="8" t="str">
        <f aca="false">IF($A252="","",TEXT($A252,"yyyy-mm"))</f>
        <v/>
      </c>
    </row>
    <row r="253" customFormat="false" ht="15" hidden="false" customHeight="false" outlineLevel="0" collapsed="false">
      <c r="A253" s="9"/>
      <c r="B253" s="10"/>
      <c r="C253" s="11"/>
      <c r="D253" s="11"/>
      <c r="E253" s="12"/>
      <c r="F253" s="10"/>
      <c r="G253" s="11"/>
      <c r="H253" s="8" t="str">
        <f aca="false">IF($A253="","",TEXT($A253,"yyyy-mm"))</f>
        <v/>
      </c>
    </row>
    <row r="254" customFormat="false" ht="15" hidden="false" customHeight="false" outlineLevel="0" collapsed="false">
      <c r="A254" s="9"/>
      <c r="B254" s="10"/>
      <c r="C254" s="11"/>
      <c r="D254" s="11"/>
      <c r="E254" s="12"/>
      <c r="F254" s="10"/>
      <c r="G254" s="11"/>
      <c r="H254" s="8" t="str">
        <f aca="false">IF($A254="","",TEXT($A254,"yyyy-mm"))</f>
        <v/>
      </c>
    </row>
    <row r="255" customFormat="false" ht="15" hidden="false" customHeight="false" outlineLevel="0" collapsed="false">
      <c r="A255" s="9"/>
      <c r="B255" s="10"/>
      <c r="C255" s="11"/>
      <c r="D255" s="11"/>
      <c r="E255" s="12"/>
      <c r="F255" s="10"/>
      <c r="G255" s="11"/>
      <c r="H255" s="8" t="str">
        <f aca="false">IF($A255="","",TEXT($A255,"yyyy-mm"))</f>
        <v/>
      </c>
    </row>
    <row r="256" customFormat="false" ht="15" hidden="false" customHeight="false" outlineLevel="0" collapsed="false">
      <c r="A256" s="9"/>
      <c r="B256" s="10"/>
      <c r="C256" s="11"/>
      <c r="D256" s="11"/>
      <c r="E256" s="12"/>
      <c r="F256" s="10"/>
      <c r="G256" s="11"/>
      <c r="H256" s="8" t="str">
        <f aca="false">IF($A256="","",TEXT($A256,"yyyy-mm"))</f>
        <v/>
      </c>
    </row>
    <row r="257" customFormat="false" ht="15" hidden="false" customHeight="false" outlineLevel="0" collapsed="false">
      <c r="A257" s="9"/>
      <c r="B257" s="10"/>
      <c r="C257" s="11"/>
      <c r="D257" s="11"/>
      <c r="E257" s="12"/>
      <c r="F257" s="10"/>
      <c r="G257" s="11"/>
      <c r="H257" s="8" t="str">
        <f aca="false">IF($A257="","",TEXT($A257,"yyyy-mm"))</f>
        <v/>
      </c>
    </row>
    <row r="258" customFormat="false" ht="15" hidden="false" customHeight="false" outlineLevel="0" collapsed="false">
      <c r="A258" s="9"/>
      <c r="B258" s="10"/>
      <c r="C258" s="11"/>
      <c r="D258" s="11"/>
      <c r="E258" s="12"/>
      <c r="F258" s="10"/>
      <c r="G258" s="11"/>
      <c r="H258" s="8" t="str">
        <f aca="false">IF($A258="","",TEXT($A258,"yyyy-mm"))</f>
        <v/>
      </c>
    </row>
    <row r="259" customFormat="false" ht="15" hidden="false" customHeight="false" outlineLevel="0" collapsed="false">
      <c r="A259" s="9"/>
      <c r="B259" s="10"/>
      <c r="C259" s="11"/>
      <c r="D259" s="11"/>
      <c r="E259" s="12"/>
      <c r="F259" s="10"/>
      <c r="G259" s="11"/>
      <c r="H259" s="8" t="str">
        <f aca="false">IF($A259="","",TEXT($A259,"yyyy-mm"))</f>
        <v/>
      </c>
    </row>
    <row r="260" customFormat="false" ht="15" hidden="false" customHeight="false" outlineLevel="0" collapsed="false">
      <c r="A260" s="9"/>
      <c r="B260" s="10"/>
      <c r="C260" s="11"/>
      <c r="D260" s="11"/>
      <c r="E260" s="12"/>
      <c r="F260" s="10"/>
      <c r="G260" s="11"/>
      <c r="H260" s="8" t="str">
        <f aca="false">IF($A260="","",TEXT($A260,"yyyy-mm"))</f>
        <v/>
      </c>
    </row>
    <row r="261" customFormat="false" ht="15" hidden="false" customHeight="false" outlineLevel="0" collapsed="false">
      <c r="A261" s="9"/>
      <c r="B261" s="10"/>
      <c r="C261" s="11"/>
      <c r="D261" s="11"/>
      <c r="E261" s="12"/>
      <c r="F261" s="10"/>
      <c r="G261" s="11"/>
      <c r="H261" s="8" t="str">
        <f aca="false">IF($A261="","",TEXT($A261,"yyyy-mm"))</f>
        <v/>
      </c>
    </row>
    <row r="262" customFormat="false" ht="15" hidden="false" customHeight="false" outlineLevel="0" collapsed="false">
      <c r="A262" s="9"/>
      <c r="B262" s="10"/>
      <c r="C262" s="11"/>
      <c r="D262" s="11"/>
      <c r="E262" s="12"/>
      <c r="F262" s="10"/>
      <c r="G262" s="11"/>
      <c r="H262" s="8" t="str">
        <f aca="false">IF($A262="","",TEXT($A262,"yyyy-mm"))</f>
        <v/>
      </c>
    </row>
    <row r="263" customFormat="false" ht="15" hidden="false" customHeight="false" outlineLevel="0" collapsed="false">
      <c r="A263" s="9"/>
      <c r="B263" s="10"/>
      <c r="C263" s="11"/>
      <c r="D263" s="11"/>
      <c r="E263" s="12"/>
      <c r="F263" s="10"/>
      <c r="G263" s="11"/>
      <c r="H263" s="8" t="str">
        <f aca="false">IF($A263="","",TEXT($A263,"yyyy-mm"))</f>
        <v/>
      </c>
    </row>
    <row r="264" customFormat="false" ht="15" hidden="false" customHeight="false" outlineLevel="0" collapsed="false">
      <c r="A264" s="9"/>
      <c r="B264" s="10"/>
      <c r="C264" s="11"/>
      <c r="D264" s="11"/>
      <c r="E264" s="12"/>
      <c r="F264" s="10"/>
      <c r="G264" s="11"/>
      <c r="H264" s="8" t="str">
        <f aca="false">IF($A264="","",TEXT($A264,"yyyy-mm"))</f>
        <v/>
      </c>
    </row>
    <row r="265" customFormat="false" ht="15" hidden="false" customHeight="false" outlineLevel="0" collapsed="false">
      <c r="A265" s="9"/>
      <c r="B265" s="10"/>
      <c r="C265" s="11"/>
      <c r="D265" s="11"/>
      <c r="E265" s="12"/>
      <c r="F265" s="10"/>
      <c r="G265" s="11"/>
      <c r="H265" s="8" t="str">
        <f aca="false">IF($A265="","",TEXT($A265,"yyyy-mm"))</f>
        <v/>
      </c>
    </row>
    <row r="266" customFormat="false" ht="15" hidden="false" customHeight="false" outlineLevel="0" collapsed="false">
      <c r="A266" s="9"/>
      <c r="B266" s="10"/>
      <c r="C266" s="11"/>
      <c r="D266" s="11"/>
      <c r="E266" s="12"/>
      <c r="F266" s="10"/>
      <c r="G266" s="11"/>
      <c r="H266" s="8" t="str">
        <f aca="false">IF($A266="","",TEXT($A266,"yyyy-mm"))</f>
        <v/>
      </c>
    </row>
    <row r="267" customFormat="false" ht="15" hidden="false" customHeight="false" outlineLevel="0" collapsed="false">
      <c r="A267" s="9"/>
      <c r="B267" s="10"/>
      <c r="C267" s="11"/>
      <c r="D267" s="11"/>
      <c r="E267" s="12"/>
      <c r="F267" s="10"/>
      <c r="G267" s="11"/>
      <c r="H267" s="8" t="str">
        <f aca="false">IF($A267="","",TEXT($A267,"yyyy-mm"))</f>
        <v/>
      </c>
    </row>
    <row r="268" customFormat="false" ht="15" hidden="false" customHeight="false" outlineLevel="0" collapsed="false">
      <c r="A268" s="9"/>
      <c r="B268" s="10"/>
      <c r="C268" s="11"/>
      <c r="D268" s="11"/>
      <c r="E268" s="12"/>
      <c r="F268" s="10"/>
      <c r="G268" s="11"/>
      <c r="H268" s="8" t="str">
        <f aca="false">IF($A268="","",TEXT($A268,"yyyy-mm"))</f>
        <v/>
      </c>
    </row>
    <row r="269" customFormat="false" ht="15" hidden="false" customHeight="false" outlineLevel="0" collapsed="false">
      <c r="A269" s="9"/>
      <c r="B269" s="10"/>
      <c r="C269" s="11"/>
      <c r="D269" s="11"/>
      <c r="E269" s="12"/>
      <c r="F269" s="10"/>
      <c r="G269" s="11"/>
      <c r="H269" s="8" t="str">
        <f aca="false">IF($A269="","",TEXT($A269,"yyyy-mm"))</f>
        <v/>
      </c>
    </row>
    <row r="270" customFormat="false" ht="15" hidden="false" customHeight="false" outlineLevel="0" collapsed="false">
      <c r="A270" s="9"/>
      <c r="B270" s="10"/>
      <c r="C270" s="11"/>
      <c r="D270" s="11"/>
      <c r="E270" s="12"/>
      <c r="F270" s="10"/>
      <c r="G270" s="11"/>
      <c r="H270" s="8" t="str">
        <f aca="false">IF($A270="","",TEXT($A270,"yyyy-mm"))</f>
        <v/>
      </c>
    </row>
    <row r="271" customFormat="false" ht="15" hidden="false" customHeight="false" outlineLevel="0" collapsed="false">
      <c r="A271" s="9"/>
      <c r="B271" s="10"/>
      <c r="C271" s="11"/>
      <c r="D271" s="11"/>
      <c r="E271" s="12"/>
      <c r="F271" s="10"/>
      <c r="G271" s="11"/>
      <c r="H271" s="8" t="str">
        <f aca="false">IF($A271="","",TEXT($A271,"yyyy-mm"))</f>
        <v/>
      </c>
    </row>
    <row r="272" customFormat="false" ht="15" hidden="false" customHeight="false" outlineLevel="0" collapsed="false">
      <c r="A272" s="9"/>
      <c r="B272" s="10"/>
      <c r="C272" s="11"/>
      <c r="D272" s="11"/>
      <c r="E272" s="12"/>
      <c r="F272" s="10"/>
      <c r="G272" s="11"/>
      <c r="H272" s="8" t="str">
        <f aca="false">IF($A272="","",TEXT($A272,"yyyy-mm"))</f>
        <v/>
      </c>
    </row>
    <row r="273" customFormat="false" ht="15" hidden="false" customHeight="false" outlineLevel="0" collapsed="false">
      <c r="A273" s="9"/>
      <c r="B273" s="10"/>
      <c r="C273" s="11"/>
      <c r="D273" s="11"/>
      <c r="E273" s="12"/>
      <c r="F273" s="10"/>
      <c r="G273" s="11"/>
      <c r="H273" s="8" t="str">
        <f aca="false">IF($A273="","",TEXT($A273,"yyyy-mm"))</f>
        <v/>
      </c>
    </row>
    <row r="274" customFormat="false" ht="15" hidden="false" customHeight="false" outlineLevel="0" collapsed="false">
      <c r="A274" s="9"/>
      <c r="B274" s="10"/>
      <c r="C274" s="11"/>
      <c r="D274" s="11"/>
      <c r="E274" s="12"/>
      <c r="F274" s="10"/>
      <c r="G274" s="11"/>
      <c r="H274" s="8" t="str">
        <f aca="false">IF($A274="","",TEXT($A274,"yyyy-mm"))</f>
        <v/>
      </c>
    </row>
    <row r="275" customFormat="false" ht="15" hidden="false" customHeight="false" outlineLevel="0" collapsed="false">
      <c r="A275" s="9"/>
      <c r="B275" s="10"/>
      <c r="C275" s="11"/>
      <c r="D275" s="11"/>
      <c r="E275" s="12"/>
      <c r="F275" s="10"/>
      <c r="G275" s="11"/>
      <c r="H275" s="8" t="str">
        <f aca="false">IF($A275="","",TEXT($A275,"yyyy-mm"))</f>
        <v/>
      </c>
    </row>
    <row r="276" customFormat="false" ht="15" hidden="false" customHeight="false" outlineLevel="0" collapsed="false">
      <c r="A276" s="9"/>
      <c r="B276" s="10"/>
      <c r="C276" s="11"/>
      <c r="D276" s="11"/>
      <c r="E276" s="12"/>
      <c r="F276" s="10"/>
      <c r="G276" s="11"/>
      <c r="H276" s="8" t="str">
        <f aca="false">IF($A276="","",TEXT($A276,"yyyy-mm"))</f>
        <v/>
      </c>
    </row>
    <row r="277" customFormat="false" ht="15" hidden="false" customHeight="false" outlineLevel="0" collapsed="false">
      <c r="A277" s="9"/>
      <c r="B277" s="10"/>
      <c r="C277" s="11"/>
      <c r="D277" s="11"/>
      <c r="E277" s="12"/>
      <c r="F277" s="10"/>
      <c r="G277" s="11"/>
      <c r="H277" s="8" t="str">
        <f aca="false">IF($A277="","",TEXT($A277,"yyyy-mm"))</f>
        <v/>
      </c>
    </row>
    <row r="278" customFormat="false" ht="15" hidden="false" customHeight="false" outlineLevel="0" collapsed="false">
      <c r="A278" s="9"/>
      <c r="B278" s="10"/>
      <c r="C278" s="11"/>
      <c r="D278" s="11"/>
      <c r="E278" s="12"/>
      <c r="F278" s="10"/>
      <c r="G278" s="11"/>
      <c r="H278" s="8" t="str">
        <f aca="false">IF($A278="","",TEXT($A278,"yyyy-mm"))</f>
        <v/>
      </c>
    </row>
    <row r="279" customFormat="false" ht="15" hidden="false" customHeight="false" outlineLevel="0" collapsed="false">
      <c r="A279" s="9"/>
      <c r="B279" s="10"/>
      <c r="C279" s="11"/>
      <c r="D279" s="11"/>
      <c r="E279" s="12"/>
      <c r="F279" s="10"/>
      <c r="G279" s="11"/>
      <c r="H279" s="8" t="str">
        <f aca="false">IF($A279="","",TEXT($A279,"yyyy-mm"))</f>
        <v/>
      </c>
    </row>
    <row r="280" customFormat="false" ht="15" hidden="false" customHeight="false" outlineLevel="0" collapsed="false">
      <c r="A280" s="9"/>
      <c r="B280" s="10"/>
      <c r="C280" s="11"/>
      <c r="D280" s="11"/>
      <c r="E280" s="12"/>
      <c r="F280" s="10"/>
      <c r="G280" s="11"/>
      <c r="H280" s="8" t="str">
        <f aca="false">IF($A280="","",TEXT($A280,"yyyy-mm"))</f>
        <v/>
      </c>
    </row>
    <row r="281" customFormat="false" ht="15" hidden="false" customHeight="false" outlineLevel="0" collapsed="false">
      <c r="A281" s="9"/>
      <c r="B281" s="10"/>
      <c r="C281" s="11"/>
      <c r="D281" s="11"/>
      <c r="E281" s="12"/>
      <c r="F281" s="10"/>
      <c r="G281" s="11"/>
      <c r="H281" s="8" t="str">
        <f aca="false">IF($A281="","",TEXT($A281,"yyyy-mm"))</f>
        <v/>
      </c>
    </row>
    <row r="282" customFormat="false" ht="15" hidden="false" customHeight="false" outlineLevel="0" collapsed="false">
      <c r="A282" s="9"/>
      <c r="B282" s="10"/>
      <c r="C282" s="11"/>
      <c r="D282" s="11"/>
      <c r="E282" s="12"/>
      <c r="F282" s="10"/>
      <c r="G282" s="11"/>
      <c r="H282" s="8" t="str">
        <f aca="false">IF($A282="","",TEXT($A282,"yyyy-mm"))</f>
        <v/>
      </c>
    </row>
    <row r="283" customFormat="false" ht="15" hidden="false" customHeight="false" outlineLevel="0" collapsed="false">
      <c r="A283" s="9"/>
      <c r="B283" s="10"/>
      <c r="C283" s="11"/>
      <c r="D283" s="11"/>
      <c r="E283" s="12"/>
      <c r="F283" s="10"/>
      <c r="G283" s="11"/>
      <c r="H283" s="8" t="str">
        <f aca="false">IF($A283="","",TEXT($A283,"yyyy-mm"))</f>
        <v/>
      </c>
    </row>
    <row r="284" customFormat="false" ht="15" hidden="false" customHeight="false" outlineLevel="0" collapsed="false">
      <c r="A284" s="9"/>
      <c r="B284" s="10"/>
      <c r="C284" s="11"/>
      <c r="D284" s="11"/>
      <c r="E284" s="12"/>
      <c r="F284" s="10"/>
      <c r="G284" s="11"/>
      <c r="H284" s="8" t="str">
        <f aca="false">IF($A284="","",TEXT($A284,"yyyy-mm"))</f>
        <v/>
      </c>
    </row>
    <row r="285" customFormat="false" ht="15" hidden="false" customHeight="false" outlineLevel="0" collapsed="false">
      <c r="A285" s="9"/>
      <c r="B285" s="10"/>
      <c r="C285" s="11"/>
      <c r="D285" s="11"/>
      <c r="E285" s="12"/>
      <c r="F285" s="10"/>
      <c r="G285" s="11"/>
      <c r="H285" s="8" t="str">
        <f aca="false">IF($A285="","",TEXT($A285,"yyyy-mm"))</f>
        <v/>
      </c>
    </row>
    <row r="286" customFormat="false" ht="15" hidden="false" customHeight="false" outlineLevel="0" collapsed="false">
      <c r="A286" s="9"/>
      <c r="B286" s="10"/>
      <c r="C286" s="11"/>
      <c r="D286" s="11"/>
      <c r="E286" s="12"/>
      <c r="F286" s="10"/>
      <c r="G286" s="11"/>
      <c r="H286" s="8" t="str">
        <f aca="false">IF($A286="","",TEXT($A286,"yyyy-mm"))</f>
        <v/>
      </c>
    </row>
    <row r="287" customFormat="false" ht="15" hidden="false" customHeight="false" outlineLevel="0" collapsed="false">
      <c r="A287" s="9"/>
      <c r="B287" s="10"/>
      <c r="C287" s="11"/>
      <c r="D287" s="11"/>
      <c r="E287" s="12"/>
      <c r="F287" s="10"/>
      <c r="G287" s="11"/>
      <c r="H287" s="8" t="str">
        <f aca="false">IF($A287="","",TEXT($A287,"yyyy-mm"))</f>
        <v/>
      </c>
    </row>
    <row r="288" customFormat="false" ht="15" hidden="false" customHeight="false" outlineLevel="0" collapsed="false">
      <c r="A288" s="9"/>
      <c r="B288" s="10"/>
      <c r="C288" s="11"/>
      <c r="D288" s="11"/>
      <c r="E288" s="12"/>
      <c r="F288" s="10"/>
      <c r="G288" s="11"/>
      <c r="H288" s="8" t="str">
        <f aca="false">IF($A288="","",TEXT($A288,"yyyy-mm"))</f>
        <v/>
      </c>
    </row>
    <row r="289" customFormat="false" ht="15" hidden="false" customHeight="false" outlineLevel="0" collapsed="false">
      <c r="A289" s="9"/>
      <c r="B289" s="10"/>
      <c r="C289" s="11"/>
      <c r="D289" s="11"/>
      <c r="E289" s="12"/>
      <c r="F289" s="10"/>
      <c r="G289" s="11"/>
      <c r="H289" s="8" t="str">
        <f aca="false">IF($A289="","",TEXT($A289,"yyyy-mm"))</f>
        <v/>
      </c>
    </row>
    <row r="290" customFormat="false" ht="15" hidden="false" customHeight="false" outlineLevel="0" collapsed="false">
      <c r="A290" s="9"/>
      <c r="B290" s="10"/>
      <c r="C290" s="11"/>
      <c r="D290" s="11"/>
      <c r="E290" s="12"/>
      <c r="F290" s="10"/>
      <c r="G290" s="11"/>
      <c r="H290" s="8" t="str">
        <f aca="false">IF($A290="","",TEXT($A290,"yyyy-mm"))</f>
        <v/>
      </c>
    </row>
    <row r="291" customFormat="false" ht="15" hidden="false" customHeight="false" outlineLevel="0" collapsed="false">
      <c r="A291" s="9"/>
      <c r="B291" s="10"/>
      <c r="C291" s="11"/>
      <c r="D291" s="11"/>
      <c r="E291" s="12"/>
      <c r="F291" s="10"/>
      <c r="G291" s="11"/>
      <c r="H291" s="8" t="str">
        <f aca="false">IF($A291="","",TEXT($A291,"yyyy-mm"))</f>
        <v/>
      </c>
    </row>
    <row r="292" customFormat="false" ht="15" hidden="false" customHeight="false" outlineLevel="0" collapsed="false">
      <c r="A292" s="9"/>
      <c r="B292" s="10"/>
      <c r="C292" s="11"/>
      <c r="D292" s="11"/>
      <c r="E292" s="12"/>
      <c r="F292" s="10"/>
      <c r="G292" s="11"/>
      <c r="H292" s="8" t="str">
        <f aca="false">IF($A292="","",TEXT($A292,"yyyy-mm"))</f>
        <v/>
      </c>
    </row>
    <row r="293" customFormat="false" ht="15" hidden="false" customHeight="false" outlineLevel="0" collapsed="false">
      <c r="A293" s="9"/>
      <c r="B293" s="10"/>
      <c r="C293" s="11"/>
      <c r="D293" s="11"/>
      <c r="E293" s="12"/>
      <c r="F293" s="10"/>
      <c r="G293" s="11"/>
      <c r="H293" s="8" t="str">
        <f aca="false">IF($A293="","",TEXT($A293,"yyyy-mm"))</f>
        <v/>
      </c>
    </row>
    <row r="294" customFormat="false" ht="15" hidden="false" customHeight="false" outlineLevel="0" collapsed="false">
      <c r="A294" s="9"/>
      <c r="B294" s="10"/>
      <c r="C294" s="11"/>
      <c r="D294" s="11"/>
      <c r="E294" s="12"/>
      <c r="F294" s="10"/>
      <c r="G294" s="11"/>
      <c r="H294" s="8" t="str">
        <f aca="false">IF($A294="","",TEXT($A294,"yyyy-mm"))</f>
        <v/>
      </c>
    </row>
    <row r="295" customFormat="false" ht="15" hidden="false" customHeight="false" outlineLevel="0" collapsed="false">
      <c r="A295" s="9"/>
      <c r="B295" s="10"/>
      <c r="C295" s="11"/>
      <c r="D295" s="11"/>
      <c r="E295" s="12"/>
      <c r="F295" s="10"/>
      <c r="G295" s="11"/>
      <c r="H295" s="8" t="str">
        <f aca="false">IF($A295="","",TEXT($A295,"yyyy-mm"))</f>
        <v/>
      </c>
    </row>
    <row r="296" customFormat="false" ht="15" hidden="false" customHeight="false" outlineLevel="0" collapsed="false">
      <c r="A296" s="9"/>
      <c r="B296" s="10"/>
      <c r="C296" s="11"/>
      <c r="D296" s="11"/>
      <c r="E296" s="12"/>
      <c r="F296" s="10"/>
      <c r="G296" s="11"/>
      <c r="H296" s="8" t="str">
        <f aca="false">IF($A296="","",TEXT($A296,"yyyy-mm"))</f>
        <v/>
      </c>
    </row>
    <row r="297" customFormat="false" ht="15" hidden="false" customHeight="false" outlineLevel="0" collapsed="false">
      <c r="A297" s="9"/>
      <c r="B297" s="10"/>
      <c r="C297" s="11"/>
      <c r="D297" s="11"/>
      <c r="E297" s="12"/>
      <c r="F297" s="10"/>
      <c r="G297" s="11"/>
      <c r="H297" s="8" t="str">
        <f aca="false">IF($A297="","",TEXT($A297,"yyyy-mm"))</f>
        <v/>
      </c>
    </row>
    <row r="298" customFormat="false" ht="15" hidden="false" customHeight="false" outlineLevel="0" collapsed="false">
      <c r="A298" s="9"/>
      <c r="B298" s="10"/>
      <c r="C298" s="11"/>
      <c r="D298" s="11"/>
      <c r="E298" s="12"/>
      <c r="F298" s="10"/>
      <c r="G298" s="11"/>
      <c r="H298" s="8" t="str">
        <f aca="false">IF($A298="","",TEXT($A298,"yyyy-mm"))</f>
        <v/>
      </c>
    </row>
    <row r="299" customFormat="false" ht="15" hidden="false" customHeight="false" outlineLevel="0" collapsed="false">
      <c r="A299" s="9"/>
      <c r="B299" s="10"/>
      <c r="C299" s="11"/>
      <c r="D299" s="11"/>
      <c r="E299" s="12"/>
      <c r="F299" s="10"/>
      <c r="G299" s="11"/>
      <c r="H299" s="8" t="str">
        <f aca="false">IF($A299="","",TEXT($A299,"yyyy-mm"))</f>
        <v/>
      </c>
    </row>
    <row r="300" customFormat="false" ht="15" hidden="false" customHeight="false" outlineLevel="0" collapsed="false">
      <c r="A300" s="9"/>
      <c r="B300" s="10"/>
      <c r="C300" s="11"/>
      <c r="D300" s="11"/>
      <c r="E300" s="12"/>
      <c r="F300" s="10"/>
      <c r="G300" s="11"/>
      <c r="H300" s="8" t="str">
        <f aca="false">IF($A300="","",TEXT($A300,"yyyy-mm"))</f>
        <v/>
      </c>
    </row>
    <row r="301" customFormat="false" ht="15" hidden="false" customHeight="false" outlineLevel="0" collapsed="false">
      <c r="A301" s="9"/>
      <c r="B301" s="10"/>
      <c r="C301" s="11"/>
      <c r="D301" s="11"/>
      <c r="E301" s="12"/>
      <c r="F301" s="10"/>
      <c r="G301" s="11"/>
      <c r="H301" s="8" t="str">
        <f aca="false">IF($A301="","",TEXT($A301,"yyyy-mm"))</f>
        <v/>
      </c>
    </row>
    <row r="302" customFormat="false" ht="15" hidden="false" customHeight="false" outlineLevel="0" collapsed="false">
      <c r="A302" s="9"/>
      <c r="B302" s="10"/>
      <c r="C302" s="11"/>
      <c r="D302" s="11"/>
      <c r="E302" s="12"/>
      <c r="F302" s="10"/>
      <c r="G302" s="11"/>
      <c r="H302" s="8" t="str">
        <f aca="false">IF($A302="","",TEXT($A302,"yyyy-mm"))</f>
        <v/>
      </c>
    </row>
    <row r="303" customFormat="false" ht="15" hidden="false" customHeight="false" outlineLevel="0" collapsed="false">
      <c r="A303" s="9"/>
      <c r="B303" s="10"/>
      <c r="C303" s="11"/>
      <c r="D303" s="11"/>
      <c r="E303" s="12"/>
      <c r="F303" s="10"/>
      <c r="G303" s="11"/>
      <c r="H303" s="8" t="str">
        <f aca="false">IF($A303="","",TEXT($A303,"yyyy-mm"))</f>
        <v/>
      </c>
    </row>
    <row r="304" customFormat="false" ht="15" hidden="false" customHeight="false" outlineLevel="0" collapsed="false">
      <c r="A304" s="9"/>
      <c r="B304" s="10"/>
      <c r="C304" s="11"/>
      <c r="D304" s="11"/>
      <c r="E304" s="12"/>
      <c r="F304" s="10"/>
      <c r="G304" s="11"/>
      <c r="H304" s="8" t="str">
        <f aca="false">IF($A304="","",TEXT($A304,"yyyy-mm"))</f>
        <v/>
      </c>
    </row>
    <row r="305" customFormat="false" ht="15" hidden="false" customHeight="false" outlineLevel="0" collapsed="false">
      <c r="A305" s="9"/>
      <c r="B305" s="10"/>
      <c r="C305" s="11"/>
      <c r="D305" s="11"/>
      <c r="E305" s="12"/>
      <c r="F305" s="10"/>
      <c r="G305" s="11"/>
      <c r="H305" s="8" t="str">
        <f aca="false">IF($A305="","",TEXT($A305,"yyyy-mm"))</f>
        <v/>
      </c>
    </row>
    <row r="306" customFormat="false" ht="15" hidden="false" customHeight="false" outlineLevel="0" collapsed="false">
      <c r="A306" s="9"/>
      <c r="B306" s="10"/>
      <c r="C306" s="11"/>
      <c r="D306" s="11"/>
      <c r="E306" s="12"/>
      <c r="F306" s="10"/>
      <c r="G306" s="11"/>
      <c r="H306" s="8" t="str">
        <f aca="false">IF($A306="","",TEXT($A306,"yyyy-mm"))</f>
        <v/>
      </c>
    </row>
    <row r="307" customFormat="false" ht="15" hidden="false" customHeight="false" outlineLevel="0" collapsed="false">
      <c r="A307" s="9"/>
      <c r="B307" s="10"/>
      <c r="C307" s="11"/>
      <c r="D307" s="11"/>
      <c r="E307" s="12"/>
      <c r="F307" s="10"/>
      <c r="G307" s="11"/>
      <c r="H307" s="8" t="str">
        <f aca="false">IF($A307="","",TEXT($A307,"yyyy-mm"))</f>
        <v/>
      </c>
    </row>
    <row r="308" customFormat="false" ht="15" hidden="false" customHeight="false" outlineLevel="0" collapsed="false">
      <c r="A308" s="9"/>
      <c r="B308" s="10"/>
      <c r="C308" s="11"/>
      <c r="D308" s="11"/>
      <c r="E308" s="12"/>
      <c r="F308" s="10"/>
      <c r="G308" s="11"/>
      <c r="H308" s="8" t="str">
        <f aca="false">IF($A308="","",TEXT($A308,"yyyy-mm"))</f>
        <v/>
      </c>
    </row>
    <row r="309" customFormat="false" ht="15" hidden="false" customHeight="false" outlineLevel="0" collapsed="false">
      <c r="A309" s="9"/>
      <c r="B309" s="10"/>
      <c r="C309" s="11"/>
      <c r="D309" s="11"/>
      <c r="E309" s="12"/>
      <c r="F309" s="10"/>
      <c r="G309" s="11"/>
      <c r="H309" s="8" t="str">
        <f aca="false">IF($A309="","",TEXT($A309,"yyyy-mm"))</f>
        <v/>
      </c>
    </row>
    <row r="310" customFormat="false" ht="15" hidden="false" customHeight="false" outlineLevel="0" collapsed="false">
      <c r="A310" s="9"/>
      <c r="B310" s="10"/>
      <c r="C310" s="11"/>
      <c r="D310" s="11"/>
      <c r="E310" s="12"/>
      <c r="F310" s="10"/>
      <c r="G310" s="11"/>
      <c r="H310" s="8" t="str">
        <f aca="false">IF($A310="","",TEXT($A310,"yyyy-mm"))</f>
        <v/>
      </c>
    </row>
    <row r="311" customFormat="false" ht="15" hidden="false" customHeight="false" outlineLevel="0" collapsed="false">
      <c r="A311" s="9"/>
      <c r="B311" s="10"/>
      <c r="C311" s="11"/>
      <c r="D311" s="11"/>
      <c r="E311" s="12"/>
      <c r="F311" s="10"/>
      <c r="G311" s="11"/>
      <c r="H311" s="8" t="str">
        <f aca="false">IF($A311="","",TEXT($A311,"yyyy-mm"))</f>
        <v/>
      </c>
    </row>
    <row r="312" customFormat="false" ht="15" hidden="false" customHeight="false" outlineLevel="0" collapsed="false">
      <c r="A312" s="9"/>
      <c r="B312" s="10"/>
      <c r="C312" s="11"/>
      <c r="D312" s="11"/>
      <c r="E312" s="12"/>
      <c r="F312" s="10"/>
      <c r="G312" s="11"/>
      <c r="H312" s="8" t="str">
        <f aca="false">IF($A312="","",TEXT($A312,"yyyy-mm"))</f>
        <v/>
      </c>
    </row>
    <row r="313" customFormat="false" ht="15" hidden="false" customHeight="false" outlineLevel="0" collapsed="false">
      <c r="A313" s="9"/>
      <c r="B313" s="10"/>
      <c r="C313" s="11"/>
      <c r="D313" s="11"/>
      <c r="E313" s="12"/>
      <c r="F313" s="10"/>
      <c r="G313" s="11"/>
      <c r="H313" s="8" t="str">
        <f aca="false">IF($A313="","",TEXT($A313,"yyyy-mm"))</f>
        <v/>
      </c>
    </row>
    <row r="314" customFormat="false" ht="15" hidden="false" customHeight="false" outlineLevel="0" collapsed="false">
      <c r="A314" s="9"/>
      <c r="B314" s="10"/>
      <c r="C314" s="11"/>
      <c r="D314" s="11"/>
      <c r="E314" s="12"/>
      <c r="F314" s="10"/>
      <c r="G314" s="11"/>
      <c r="H314" s="8" t="str">
        <f aca="false">IF($A314="","",TEXT($A314,"yyyy-mm"))</f>
        <v/>
      </c>
    </row>
    <row r="315" customFormat="false" ht="15" hidden="false" customHeight="false" outlineLevel="0" collapsed="false">
      <c r="A315" s="9"/>
      <c r="B315" s="10"/>
      <c r="C315" s="11"/>
      <c r="D315" s="11"/>
      <c r="E315" s="12"/>
      <c r="F315" s="10"/>
      <c r="G315" s="11"/>
      <c r="H315" s="8" t="str">
        <f aca="false">IF($A315="","",TEXT($A315,"yyyy-mm"))</f>
        <v/>
      </c>
    </row>
    <row r="316" customFormat="false" ht="15" hidden="false" customHeight="false" outlineLevel="0" collapsed="false">
      <c r="A316" s="9"/>
      <c r="B316" s="10"/>
      <c r="C316" s="11"/>
      <c r="D316" s="11"/>
      <c r="E316" s="12"/>
      <c r="F316" s="10"/>
      <c r="G316" s="11"/>
      <c r="H316" s="8" t="str">
        <f aca="false">IF($A316="","",TEXT($A316,"yyyy-mm"))</f>
        <v/>
      </c>
    </row>
    <row r="317" customFormat="false" ht="15" hidden="false" customHeight="false" outlineLevel="0" collapsed="false">
      <c r="A317" s="9"/>
      <c r="B317" s="10"/>
      <c r="C317" s="11"/>
      <c r="D317" s="11"/>
      <c r="E317" s="12"/>
      <c r="F317" s="10"/>
      <c r="G317" s="11"/>
      <c r="H317" s="8" t="str">
        <f aca="false">IF($A317="","",TEXT($A317,"yyyy-mm"))</f>
        <v/>
      </c>
    </row>
    <row r="318" customFormat="false" ht="15" hidden="false" customHeight="false" outlineLevel="0" collapsed="false">
      <c r="A318" s="9"/>
      <c r="B318" s="10"/>
      <c r="C318" s="11"/>
      <c r="D318" s="11"/>
      <c r="E318" s="12"/>
      <c r="F318" s="10"/>
      <c r="G318" s="11"/>
      <c r="H318" s="8" t="str">
        <f aca="false">IF($A318="","",TEXT($A318,"yyyy-mm"))</f>
        <v/>
      </c>
    </row>
    <row r="319" customFormat="false" ht="15" hidden="false" customHeight="false" outlineLevel="0" collapsed="false">
      <c r="A319" s="9"/>
      <c r="B319" s="10"/>
      <c r="C319" s="11"/>
      <c r="D319" s="11"/>
      <c r="E319" s="12"/>
      <c r="F319" s="10"/>
      <c r="G319" s="11"/>
      <c r="H319" s="8" t="str">
        <f aca="false">IF($A319="","",TEXT($A319,"yyyy-mm"))</f>
        <v/>
      </c>
    </row>
    <row r="320" customFormat="false" ht="15" hidden="false" customHeight="false" outlineLevel="0" collapsed="false">
      <c r="A320" s="9"/>
      <c r="B320" s="10"/>
      <c r="C320" s="11"/>
      <c r="D320" s="11"/>
      <c r="E320" s="12"/>
      <c r="F320" s="10"/>
      <c r="G320" s="11"/>
      <c r="H320" s="8" t="str">
        <f aca="false">IF($A320="","",TEXT($A320,"yyyy-mm"))</f>
        <v/>
      </c>
    </row>
    <row r="321" customFormat="false" ht="15" hidden="false" customHeight="false" outlineLevel="0" collapsed="false">
      <c r="A321" s="9"/>
      <c r="B321" s="10"/>
      <c r="C321" s="11"/>
      <c r="D321" s="11"/>
      <c r="E321" s="12"/>
      <c r="F321" s="10"/>
      <c r="G321" s="11"/>
      <c r="H321" s="8" t="str">
        <f aca="false">IF($A321="","",TEXT($A321,"yyyy-mm"))</f>
        <v/>
      </c>
    </row>
    <row r="322" customFormat="false" ht="15" hidden="false" customHeight="false" outlineLevel="0" collapsed="false">
      <c r="A322" s="9"/>
      <c r="B322" s="10"/>
      <c r="C322" s="11"/>
      <c r="D322" s="11"/>
      <c r="E322" s="12"/>
      <c r="F322" s="10"/>
      <c r="G322" s="11"/>
      <c r="H322" s="8" t="str">
        <f aca="false">IF($A322="","",TEXT($A322,"yyyy-mm"))</f>
        <v/>
      </c>
    </row>
    <row r="323" customFormat="false" ht="15" hidden="false" customHeight="false" outlineLevel="0" collapsed="false">
      <c r="A323" s="9"/>
      <c r="B323" s="10"/>
      <c r="C323" s="11"/>
      <c r="D323" s="11"/>
      <c r="E323" s="12"/>
      <c r="F323" s="10"/>
      <c r="G323" s="11"/>
      <c r="H323" s="8" t="str">
        <f aca="false">IF($A323="","",TEXT($A323,"yyyy-mm"))</f>
        <v/>
      </c>
    </row>
    <row r="324" customFormat="false" ht="15" hidden="false" customHeight="false" outlineLevel="0" collapsed="false">
      <c r="A324" s="9"/>
      <c r="B324" s="10"/>
      <c r="C324" s="11"/>
      <c r="D324" s="11"/>
      <c r="E324" s="12"/>
      <c r="F324" s="10"/>
      <c r="G324" s="11"/>
      <c r="H324" s="8" t="str">
        <f aca="false">IF($A324="","",TEXT($A324,"yyyy-mm"))</f>
        <v/>
      </c>
    </row>
    <row r="325" customFormat="false" ht="15" hidden="false" customHeight="false" outlineLevel="0" collapsed="false">
      <c r="A325" s="9"/>
      <c r="B325" s="10"/>
      <c r="C325" s="11"/>
      <c r="D325" s="11"/>
      <c r="E325" s="12"/>
      <c r="F325" s="10"/>
      <c r="G325" s="11"/>
      <c r="H325" s="8" t="str">
        <f aca="false">IF($A325="","",TEXT($A325,"yyyy-mm"))</f>
        <v/>
      </c>
    </row>
    <row r="326" customFormat="false" ht="15" hidden="false" customHeight="false" outlineLevel="0" collapsed="false">
      <c r="A326" s="9"/>
      <c r="B326" s="10"/>
      <c r="C326" s="11"/>
      <c r="D326" s="11"/>
      <c r="E326" s="12"/>
      <c r="F326" s="10"/>
      <c r="G326" s="11"/>
      <c r="H326" s="8" t="str">
        <f aca="false">IF($A326="","",TEXT($A326,"yyyy-mm"))</f>
        <v/>
      </c>
    </row>
    <row r="327" customFormat="false" ht="15" hidden="false" customHeight="false" outlineLevel="0" collapsed="false">
      <c r="A327" s="9"/>
      <c r="B327" s="10"/>
      <c r="C327" s="11"/>
      <c r="D327" s="11"/>
      <c r="E327" s="12"/>
      <c r="F327" s="10"/>
      <c r="G327" s="11"/>
      <c r="H327" s="8" t="str">
        <f aca="false">IF($A327="","",TEXT($A327,"yyyy-mm"))</f>
        <v/>
      </c>
    </row>
    <row r="328" customFormat="false" ht="15" hidden="false" customHeight="false" outlineLevel="0" collapsed="false">
      <c r="A328" s="9"/>
      <c r="B328" s="10"/>
      <c r="C328" s="11"/>
      <c r="D328" s="11"/>
      <c r="E328" s="12"/>
      <c r="F328" s="10"/>
      <c r="G328" s="11"/>
      <c r="H328" s="8" t="str">
        <f aca="false">IF($A328="","",TEXT($A328,"yyyy-mm"))</f>
        <v/>
      </c>
    </row>
    <row r="329" customFormat="false" ht="15" hidden="false" customHeight="false" outlineLevel="0" collapsed="false">
      <c r="A329" s="9"/>
      <c r="B329" s="10"/>
      <c r="C329" s="11"/>
      <c r="D329" s="11"/>
      <c r="E329" s="12"/>
      <c r="F329" s="10"/>
      <c r="G329" s="11"/>
      <c r="H329" s="8" t="str">
        <f aca="false">IF($A329="","",TEXT($A329,"yyyy-mm"))</f>
        <v/>
      </c>
    </row>
    <row r="330" customFormat="false" ht="15" hidden="false" customHeight="false" outlineLevel="0" collapsed="false">
      <c r="A330" s="9"/>
      <c r="B330" s="10"/>
      <c r="C330" s="11"/>
      <c r="D330" s="11"/>
      <c r="E330" s="12"/>
      <c r="F330" s="10"/>
      <c r="G330" s="11"/>
      <c r="H330" s="8" t="str">
        <f aca="false">IF($A330="","",TEXT($A330,"yyyy-mm"))</f>
        <v/>
      </c>
    </row>
    <row r="331" customFormat="false" ht="15" hidden="false" customHeight="false" outlineLevel="0" collapsed="false">
      <c r="A331" s="9"/>
      <c r="B331" s="10"/>
      <c r="C331" s="11"/>
      <c r="D331" s="11"/>
      <c r="E331" s="12"/>
      <c r="F331" s="10"/>
      <c r="G331" s="11"/>
      <c r="H331" s="8" t="str">
        <f aca="false">IF($A331="","",TEXT($A331,"yyyy-mm"))</f>
        <v/>
      </c>
    </row>
    <row r="332" customFormat="false" ht="15" hidden="false" customHeight="false" outlineLevel="0" collapsed="false">
      <c r="A332" s="9"/>
      <c r="B332" s="10"/>
      <c r="C332" s="11"/>
      <c r="D332" s="11"/>
      <c r="E332" s="12"/>
      <c r="F332" s="10"/>
      <c r="G332" s="11"/>
      <c r="H332" s="8" t="str">
        <f aca="false">IF($A332="","",TEXT($A332,"yyyy-mm"))</f>
        <v/>
      </c>
    </row>
    <row r="333" customFormat="false" ht="15" hidden="false" customHeight="false" outlineLevel="0" collapsed="false">
      <c r="A333" s="9"/>
      <c r="B333" s="10"/>
      <c r="C333" s="11"/>
      <c r="D333" s="11"/>
      <c r="E333" s="12"/>
      <c r="F333" s="10"/>
      <c r="G333" s="11"/>
      <c r="H333" s="8" t="str">
        <f aca="false">IF($A333="","",TEXT($A333,"yyyy-mm"))</f>
        <v/>
      </c>
    </row>
    <row r="334" customFormat="false" ht="15" hidden="false" customHeight="false" outlineLevel="0" collapsed="false">
      <c r="A334" s="9"/>
      <c r="B334" s="10"/>
      <c r="C334" s="11"/>
      <c r="D334" s="11"/>
      <c r="E334" s="12"/>
      <c r="F334" s="10"/>
      <c r="G334" s="11"/>
      <c r="H334" s="8" t="str">
        <f aca="false">IF($A334="","",TEXT($A334,"yyyy-mm"))</f>
        <v/>
      </c>
    </row>
    <row r="335" customFormat="false" ht="15" hidden="false" customHeight="false" outlineLevel="0" collapsed="false">
      <c r="A335" s="9"/>
      <c r="B335" s="10"/>
      <c r="C335" s="11"/>
      <c r="D335" s="11"/>
      <c r="E335" s="12"/>
      <c r="F335" s="10"/>
      <c r="G335" s="11"/>
      <c r="H335" s="8" t="str">
        <f aca="false">IF($A335="","",TEXT($A335,"yyyy-mm"))</f>
        <v/>
      </c>
    </row>
    <row r="336" customFormat="false" ht="15" hidden="false" customHeight="false" outlineLevel="0" collapsed="false">
      <c r="A336" s="9"/>
      <c r="B336" s="10"/>
      <c r="C336" s="11"/>
      <c r="D336" s="11"/>
      <c r="E336" s="12"/>
      <c r="F336" s="10"/>
      <c r="G336" s="11"/>
      <c r="H336" s="8" t="str">
        <f aca="false">IF($A336="","",TEXT($A336,"yyyy-mm"))</f>
        <v/>
      </c>
    </row>
    <row r="337" customFormat="false" ht="15" hidden="false" customHeight="false" outlineLevel="0" collapsed="false">
      <c r="A337" s="9"/>
      <c r="B337" s="10"/>
      <c r="C337" s="11"/>
      <c r="D337" s="11"/>
      <c r="E337" s="12"/>
      <c r="F337" s="10"/>
      <c r="G337" s="11"/>
      <c r="H337" s="8" t="str">
        <f aca="false">IF($A337="","",TEXT($A337,"yyyy-mm"))</f>
        <v/>
      </c>
    </row>
    <row r="338" customFormat="false" ht="15" hidden="false" customHeight="false" outlineLevel="0" collapsed="false">
      <c r="A338" s="9"/>
      <c r="B338" s="10"/>
      <c r="C338" s="11"/>
      <c r="D338" s="11"/>
      <c r="E338" s="12"/>
      <c r="F338" s="10"/>
      <c r="G338" s="11"/>
      <c r="H338" s="8" t="str">
        <f aca="false">IF($A338="","",TEXT($A338,"yyyy-mm"))</f>
        <v/>
      </c>
    </row>
    <row r="339" customFormat="false" ht="15" hidden="false" customHeight="false" outlineLevel="0" collapsed="false">
      <c r="A339" s="9"/>
      <c r="B339" s="10"/>
      <c r="C339" s="11"/>
      <c r="D339" s="11"/>
      <c r="E339" s="12"/>
      <c r="F339" s="10"/>
      <c r="G339" s="11"/>
      <c r="H339" s="8" t="str">
        <f aca="false">IF($A339="","",TEXT($A339,"yyyy-mm"))</f>
        <v/>
      </c>
    </row>
    <row r="340" customFormat="false" ht="15" hidden="false" customHeight="false" outlineLevel="0" collapsed="false">
      <c r="A340" s="9"/>
      <c r="B340" s="10"/>
      <c r="C340" s="11"/>
      <c r="D340" s="11"/>
      <c r="E340" s="12"/>
      <c r="F340" s="10"/>
      <c r="G340" s="11"/>
      <c r="H340" s="8" t="str">
        <f aca="false">IF($A340="","",TEXT($A340,"yyyy-mm"))</f>
        <v/>
      </c>
    </row>
    <row r="341" customFormat="false" ht="15" hidden="false" customHeight="false" outlineLevel="0" collapsed="false">
      <c r="A341" s="9"/>
      <c r="B341" s="10"/>
      <c r="C341" s="11"/>
      <c r="D341" s="11"/>
      <c r="E341" s="12"/>
      <c r="F341" s="10"/>
      <c r="G341" s="11"/>
      <c r="H341" s="8" t="str">
        <f aca="false">IF($A341="","",TEXT($A341,"yyyy-mm"))</f>
        <v/>
      </c>
    </row>
    <row r="342" customFormat="false" ht="15" hidden="false" customHeight="false" outlineLevel="0" collapsed="false">
      <c r="A342" s="9"/>
      <c r="B342" s="10"/>
      <c r="C342" s="11"/>
      <c r="D342" s="11"/>
      <c r="E342" s="12"/>
      <c r="F342" s="10"/>
      <c r="G342" s="11"/>
      <c r="H342" s="8" t="str">
        <f aca="false">IF($A342="","",TEXT($A342,"yyyy-mm"))</f>
        <v/>
      </c>
    </row>
    <row r="343" customFormat="false" ht="15" hidden="false" customHeight="false" outlineLevel="0" collapsed="false">
      <c r="A343" s="9"/>
      <c r="B343" s="10"/>
      <c r="C343" s="11"/>
      <c r="D343" s="11"/>
      <c r="E343" s="12"/>
      <c r="F343" s="10"/>
      <c r="G343" s="11"/>
      <c r="H343" s="8" t="str">
        <f aca="false">IF($A343="","",TEXT($A343,"yyyy-mm"))</f>
        <v/>
      </c>
    </row>
    <row r="344" customFormat="false" ht="15" hidden="false" customHeight="false" outlineLevel="0" collapsed="false">
      <c r="A344" s="9"/>
      <c r="B344" s="10"/>
      <c r="C344" s="11"/>
      <c r="D344" s="11"/>
      <c r="E344" s="12"/>
      <c r="F344" s="10"/>
      <c r="G344" s="11"/>
      <c r="H344" s="8" t="str">
        <f aca="false">IF($A344="","",TEXT($A344,"yyyy-mm"))</f>
        <v/>
      </c>
    </row>
    <row r="345" customFormat="false" ht="15" hidden="false" customHeight="false" outlineLevel="0" collapsed="false">
      <c r="A345" s="9"/>
      <c r="B345" s="10"/>
      <c r="C345" s="11"/>
      <c r="D345" s="11"/>
      <c r="E345" s="12"/>
      <c r="F345" s="10"/>
      <c r="G345" s="11"/>
      <c r="H345" s="8" t="str">
        <f aca="false">IF($A345="","",TEXT($A345,"yyyy-mm"))</f>
        <v/>
      </c>
    </row>
    <row r="346" customFormat="false" ht="15" hidden="false" customHeight="false" outlineLevel="0" collapsed="false">
      <c r="A346" s="9"/>
      <c r="B346" s="10"/>
      <c r="C346" s="11"/>
      <c r="D346" s="11"/>
      <c r="E346" s="12"/>
      <c r="F346" s="10"/>
      <c r="G346" s="11"/>
      <c r="H346" s="8" t="str">
        <f aca="false">IF($A346="","",TEXT($A346,"yyyy-mm"))</f>
        <v/>
      </c>
    </row>
    <row r="347" customFormat="false" ht="15" hidden="false" customHeight="false" outlineLevel="0" collapsed="false">
      <c r="A347" s="9"/>
      <c r="B347" s="10"/>
      <c r="C347" s="11"/>
      <c r="D347" s="11"/>
      <c r="E347" s="12"/>
      <c r="F347" s="10"/>
      <c r="G347" s="11"/>
      <c r="H347" s="8" t="str">
        <f aca="false">IF($A347="","",TEXT($A347,"yyyy-mm"))</f>
        <v/>
      </c>
    </row>
    <row r="348" customFormat="false" ht="15" hidden="false" customHeight="false" outlineLevel="0" collapsed="false">
      <c r="A348" s="9"/>
      <c r="B348" s="10"/>
      <c r="C348" s="11"/>
      <c r="D348" s="11"/>
      <c r="E348" s="12"/>
      <c r="F348" s="10"/>
      <c r="G348" s="11"/>
      <c r="H348" s="8" t="str">
        <f aca="false">IF($A348="","",TEXT($A348,"yyyy-mm"))</f>
        <v/>
      </c>
    </row>
    <row r="349" customFormat="false" ht="15" hidden="false" customHeight="false" outlineLevel="0" collapsed="false">
      <c r="A349" s="9"/>
      <c r="B349" s="10"/>
      <c r="C349" s="11"/>
      <c r="D349" s="11"/>
      <c r="E349" s="12"/>
      <c r="F349" s="10"/>
      <c r="G349" s="11"/>
      <c r="H349" s="8" t="str">
        <f aca="false">IF($A349="","",TEXT($A349,"yyyy-mm"))</f>
        <v/>
      </c>
    </row>
    <row r="350" customFormat="false" ht="15" hidden="false" customHeight="false" outlineLevel="0" collapsed="false">
      <c r="A350" s="9"/>
      <c r="B350" s="10"/>
      <c r="C350" s="11"/>
      <c r="D350" s="11"/>
      <c r="E350" s="12"/>
      <c r="F350" s="10"/>
      <c r="G350" s="11"/>
      <c r="H350" s="8" t="str">
        <f aca="false">IF($A350="","",TEXT($A350,"yyyy-mm"))</f>
        <v/>
      </c>
    </row>
    <row r="351" customFormat="false" ht="15" hidden="false" customHeight="false" outlineLevel="0" collapsed="false">
      <c r="A351" s="9"/>
      <c r="B351" s="10"/>
      <c r="C351" s="11"/>
      <c r="D351" s="11"/>
      <c r="E351" s="12"/>
      <c r="F351" s="10"/>
      <c r="G351" s="11"/>
      <c r="H351" s="8" t="str">
        <f aca="false">IF($A351="","",TEXT($A351,"yyyy-mm"))</f>
        <v/>
      </c>
    </row>
    <row r="352" customFormat="false" ht="15" hidden="false" customHeight="false" outlineLevel="0" collapsed="false">
      <c r="A352" s="9"/>
      <c r="B352" s="10"/>
      <c r="C352" s="11"/>
      <c r="D352" s="11"/>
      <c r="E352" s="12"/>
      <c r="F352" s="10"/>
      <c r="G352" s="11"/>
      <c r="H352" s="8" t="str">
        <f aca="false">IF($A352="","",TEXT($A352,"yyyy-mm"))</f>
        <v/>
      </c>
    </row>
    <row r="353" customFormat="false" ht="15" hidden="false" customHeight="false" outlineLevel="0" collapsed="false">
      <c r="A353" s="9"/>
      <c r="B353" s="10"/>
      <c r="C353" s="11"/>
      <c r="D353" s="11"/>
      <c r="E353" s="12"/>
      <c r="F353" s="10"/>
      <c r="G353" s="11"/>
      <c r="H353" s="8" t="str">
        <f aca="false">IF($A353="","",TEXT($A353,"yyyy-mm"))</f>
        <v/>
      </c>
    </row>
    <row r="354" customFormat="false" ht="15" hidden="false" customHeight="false" outlineLevel="0" collapsed="false">
      <c r="A354" s="9"/>
      <c r="B354" s="10"/>
      <c r="C354" s="11"/>
      <c r="D354" s="11"/>
      <c r="E354" s="12"/>
      <c r="F354" s="10"/>
      <c r="G354" s="11"/>
      <c r="H354" s="8" t="str">
        <f aca="false">IF($A354="","",TEXT($A354,"yyyy-mm"))</f>
        <v/>
      </c>
    </row>
    <row r="355" customFormat="false" ht="15" hidden="false" customHeight="false" outlineLevel="0" collapsed="false">
      <c r="A355" s="9"/>
      <c r="B355" s="10"/>
      <c r="C355" s="11"/>
      <c r="D355" s="11"/>
      <c r="E355" s="12"/>
      <c r="F355" s="10"/>
      <c r="G355" s="11"/>
      <c r="H355" s="8" t="str">
        <f aca="false">IF($A355="","",TEXT($A355,"yyyy-mm"))</f>
        <v/>
      </c>
    </row>
    <row r="356" customFormat="false" ht="15" hidden="false" customHeight="false" outlineLevel="0" collapsed="false">
      <c r="A356" s="9"/>
      <c r="B356" s="10"/>
      <c r="C356" s="11"/>
      <c r="D356" s="11"/>
      <c r="E356" s="12"/>
      <c r="F356" s="10"/>
      <c r="G356" s="11"/>
      <c r="H356" s="8" t="str">
        <f aca="false">IF($A356="","",TEXT($A356,"yyyy-mm"))</f>
        <v/>
      </c>
    </row>
    <row r="357" customFormat="false" ht="15" hidden="false" customHeight="false" outlineLevel="0" collapsed="false">
      <c r="A357" s="9"/>
      <c r="B357" s="10"/>
      <c r="C357" s="11"/>
      <c r="D357" s="11"/>
      <c r="E357" s="12"/>
      <c r="F357" s="10"/>
      <c r="G357" s="11"/>
      <c r="H357" s="8" t="str">
        <f aca="false">IF($A357="","",TEXT($A357,"yyyy-mm"))</f>
        <v/>
      </c>
    </row>
    <row r="358" customFormat="false" ht="15" hidden="false" customHeight="false" outlineLevel="0" collapsed="false">
      <c r="A358" s="9"/>
      <c r="B358" s="10"/>
      <c r="C358" s="11"/>
      <c r="D358" s="11"/>
      <c r="E358" s="12"/>
      <c r="F358" s="10"/>
      <c r="G358" s="11"/>
      <c r="H358" s="8" t="str">
        <f aca="false">IF($A358="","",TEXT($A358,"yyyy-mm"))</f>
        <v/>
      </c>
    </row>
    <row r="359" customFormat="false" ht="15" hidden="false" customHeight="false" outlineLevel="0" collapsed="false">
      <c r="A359" s="9"/>
      <c r="B359" s="10"/>
      <c r="C359" s="11"/>
      <c r="D359" s="11"/>
      <c r="E359" s="12"/>
      <c r="F359" s="10"/>
      <c r="G359" s="11"/>
      <c r="H359" s="8" t="str">
        <f aca="false">IF($A359="","",TEXT($A359,"yyyy-mm"))</f>
        <v/>
      </c>
    </row>
    <row r="360" customFormat="false" ht="15" hidden="false" customHeight="false" outlineLevel="0" collapsed="false">
      <c r="A360" s="9"/>
      <c r="B360" s="10"/>
      <c r="C360" s="11"/>
      <c r="D360" s="11"/>
      <c r="E360" s="12"/>
      <c r="F360" s="10"/>
      <c r="G360" s="11"/>
      <c r="H360" s="8" t="str">
        <f aca="false">IF($A360="","",TEXT($A360,"yyyy-mm"))</f>
        <v/>
      </c>
    </row>
    <row r="361" customFormat="false" ht="15" hidden="false" customHeight="false" outlineLevel="0" collapsed="false">
      <c r="A361" s="9"/>
      <c r="B361" s="10"/>
      <c r="C361" s="11"/>
      <c r="D361" s="11"/>
      <c r="E361" s="12"/>
      <c r="F361" s="10"/>
      <c r="G361" s="11"/>
      <c r="H361" s="8" t="str">
        <f aca="false">IF($A361="","",TEXT($A361,"yyyy-mm"))</f>
        <v/>
      </c>
    </row>
    <row r="362" customFormat="false" ht="15" hidden="false" customHeight="false" outlineLevel="0" collapsed="false">
      <c r="A362" s="9"/>
      <c r="B362" s="10"/>
      <c r="C362" s="11"/>
      <c r="D362" s="11"/>
      <c r="E362" s="12"/>
      <c r="F362" s="10"/>
      <c r="G362" s="11"/>
      <c r="H362" s="8" t="str">
        <f aca="false">IF($A362="","",TEXT($A362,"yyyy-mm"))</f>
        <v/>
      </c>
    </row>
    <row r="363" customFormat="false" ht="15" hidden="false" customHeight="false" outlineLevel="0" collapsed="false">
      <c r="A363" s="9"/>
      <c r="B363" s="10"/>
      <c r="C363" s="11"/>
      <c r="D363" s="11"/>
      <c r="E363" s="12"/>
      <c r="F363" s="10"/>
      <c r="G363" s="11"/>
      <c r="H363" s="8" t="str">
        <f aca="false">IF($A363="","",TEXT($A363,"yyyy-mm"))</f>
        <v/>
      </c>
    </row>
    <row r="364" customFormat="false" ht="15" hidden="false" customHeight="false" outlineLevel="0" collapsed="false">
      <c r="A364" s="9"/>
      <c r="B364" s="10"/>
      <c r="C364" s="11"/>
      <c r="D364" s="11"/>
      <c r="E364" s="12"/>
      <c r="F364" s="10"/>
      <c r="G364" s="11"/>
      <c r="H364" s="8" t="str">
        <f aca="false">IF($A364="","",TEXT($A364,"yyyy-mm"))</f>
        <v/>
      </c>
    </row>
    <row r="365" customFormat="false" ht="15" hidden="false" customHeight="false" outlineLevel="0" collapsed="false">
      <c r="A365" s="9"/>
      <c r="B365" s="10"/>
      <c r="C365" s="11"/>
      <c r="D365" s="11"/>
      <c r="E365" s="12"/>
      <c r="F365" s="10"/>
      <c r="G365" s="11"/>
      <c r="H365" s="8" t="str">
        <f aca="false">IF($A365="","",TEXT($A365,"yyyy-mm"))</f>
        <v/>
      </c>
    </row>
    <row r="366" customFormat="false" ht="15" hidden="false" customHeight="false" outlineLevel="0" collapsed="false">
      <c r="A366" s="9"/>
      <c r="B366" s="10"/>
      <c r="C366" s="11"/>
      <c r="D366" s="11"/>
      <c r="E366" s="12"/>
      <c r="F366" s="10"/>
      <c r="G366" s="11"/>
      <c r="H366" s="8" t="str">
        <f aca="false">IF($A366="","",TEXT($A366,"yyyy-mm"))</f>
        <v/>
      </c>
    </row>
    <row r="367" customFormat="false" ht="15" hidden="false" customHeight="false" outlineLevel="0" collapsed="false">
      <c r="A367" s="9"/>
      <c r="B367" s="10"/>
      <c r="C367" s="11"/>
      <c r="D367" s="11"/>
      <c r="E367" s="12"/>
      <c r="F367" s="10"/>
      <c r="G367" s="11"/>
      <c r="H367" s="8" t="str">
        <f aca="false">IF($A367="","",TEXT($A367,"yyyy-mm"))</f>
        <v/>
      </c>
    </row>
    <row r="368" customFormat="false" ht="15" hidden="false" customHeight="false" outlineLevel="0" collapsed="false">
      <c r="A368" s="9"/>
      <c r="B368" s="10"/>
      <c r="C368" s="11"/>
      <c r="D368" s="11"/>
      <c r="E368" s="12"/>
      <c r="F368" s="10"/>
      <c r="G368" s="11"/>
      <c r="H368" s="8" t="str">
        <f aca="false">IF($A368="","",TEXT($A368,"yyyy-mm"))</f>
        <v/>
      </c>
    </row>
    <row r="369" customFormat="false" ht="15" hidden="false" customHeight="false" outlineLevel="0" collapsed="false">
      <c r="A369" s="9"/>
      <c r="B369" s="10"/>
      <c r="C369" s="11"/>
      <c r="D369" s="11"/>
      <c r="E369" s="12"/>
      <c r="F369" s="10"/>
      <c r="G369" s="11"/>
      <c r="H369" s="8" t="str">
        <f aca="false">IF($A369="","",TEXT($A369,"yyyy-mm"))</f>
        <v/>
      </c>
    </row>
    <row r="370" customFormat="false" ht="15" hidden="false" customHeight="false" outlineLevel="0" collapsed="false">
      <c r="A370" s="9"/>
      <c r="B370" s="10"/>
      <c r="C370" s="11"/>
      <c r="D370" s="11"/>
      <c r="E370" s="12"/>
      <c r="F370" s="10"/>
      <c r="G370" s="11"/>
      <c r="H370" s="8" t="str">
        <f aca="false">IF($A370="","",TEXT($A370,"yyyy-mm"))</f>
        <v/>
      </c>
    </row>
    <row r="371" customFormat="false" ht="15" hidden="false" customHeight="false" outlineLevel="0" collapsed="false">
      <c r="A371" s="9"/>
      <c r="B371" s="10"/>
      <c r="C371" s="11"/>
      <c r="D371" s="11"/>
      <c r="E371" s="12"/>
      <c r="F371" s="10"/>
      <c r="G371" s="11"/>
      <c r="H371" s="8" t="str">
        <f aca="false">IF($A371="","",TEXT($A371,"yyyy-mm"))</f>
        <v/>
      </c>
    </row>
    <row r="372" customFormat="false" ht="15" hidden="false" customHeight="false" outlineLevel="0" collapsed="false">
      <c r="A372" s="9"/>
      <c r="B372" s="10"/>
      <c r="C372" s="11"/>
      <c r="D372" s="11"/>
      <c r="E372" s="12"/>
      <c r="F372" s="10"/>
      <c r="G372" s="11"/>
      <c r="H372" s="8" t="str">
        <f aca="false">IF($A372="","",TEXT($A372,"yyyy-mm"))</f>
        <v/>
      </c>
    </row>
    <row r="373" customFormat="false" ht="15" hidden="false" customHeight="false" outlineLevel="0" collapsed="false">
      <c r="A373" s="9"/>
      <c r="B373" s="10"/>
      <c r="C373" s="11"/>
      <c r="D373" s="11"/>
      <c r="E373" s="12"/>
      <c r="F373" s="10"/>
      <c r="G373" s="11"/>
      <c r="H373" s="8" t="str">
        <f aca="false">IF($A373="","",TEXT($A373,"yyyy-mm"))</f>
        <v/>
      </c>
    </row>
    <row r="374" customFormat="false" ht="15" hidden="false" customHeight="false" outlineLevel="0" collapsed="false">
      <c r="A374" s="9"/>
      <c r="B374" s="10"/>
      <c r="C374" s="11"/>
      <c r="D374" s="11"/>
      <c r="E374" s="12"/>
      <c r="F374" s="10"/>
      <c r="G374" s="11"/>
      <c r="H374" s="8" t="str">
        <f aca="false">IF($A374="","",TEXT($A374,"yyyy-mm"))</f>
        <v/>
      </c>
    </row>
    <row r="375" customFormat="false" ht="15" hidden="false" customHeight="false" outlineLevel="0" collapsed="false">
      <c r="A375" s="9"/>
      <c r="B375" s="10"/>
      <c r="C375" s="11"/>
      <c r="D375" s="11"/>
      <c r="E375" s="12"/>
      <c r="F375" s="10"/>
      <c r="G375" s="11"/>
      <c r="H375" s="8" t="str">
        <f aca="false">IF($A375="","",TEXT($A375,"yyyy-mm"))</f>
        <v/>
      </c>
    </row>
    <row r="376" customFormat="false" ht="15" hidden="false" customHeight="false" outlineLevel="0" collapsed="false">
      <c r="A376" s="9"/>
      <c r="B376" s="10"/>
      <c r="C376" s="11"/>
      <c r="D376" s="11"/>
      <c r="E376" s="12"/>
      <c r="F376" s="10"/>
      <c r="G376" s="11"/>
      <c r="H376" s="8" t="str">
        <f aca="false">IF($A376="","",TEXT($A376,"yyyy-mm"))</f>
        <v/>
      </c>
    </row>
    <row r="377" customFormat="false" ht="15" hidden="false" customHeight="false" outlineLevel="0" collapsed="false">
      <c r="A377" s="9"/>
      <c r="B377" s="10"/>
      <c r="C377" s="11"/>
      <c r="D377" s="11"/>
      <c r="E377" s="12"/>
      <c r="F377" s="10"/>
      <c r="G377" s="11"/>
      <c r="H377" s="8" t="str">
        <f aca="false">IF($A377="","",TEXT($A377,"yyyy-mm"))</f>
        <v/>
      </c>
    </row>
    <row r="378" customFormat="false" ht="15" hidden="false" customHeight="false" outlineLevel="0" collapsed="false">
      <c r="A378" s="9"/>
      <c r="B378" s="10"/>
      <c r="C378" s="11"/>
      <c r="D378" s="11"/>
      <c r="E378" s="12"/>
      <c r="F378" s="10"/>
      <c r="G378" s="11"/>
      <c r="H378" s="8" t="str">
        <f aca="false">IF($A378="","",TEXT($A378,"yyyy-mm"))</f>
        <v/>
      </c>
    </row>
    <row r="379" customFormat="false" ht="15" hidden="false" customHeight="false" outlineLevel="0" collapsed="false">
      <c r="A379" s="9"/>
      <c r="B379" s="10"/>
      <c r="C379" s="11"/>
      <c r="D379" s="11"/>
      <c r="E379" s="12"/>
      <c r="F379" s="10"/>
      <c r="G379" s="11"/>
      <c r="H379" s="8" t="str">
        <f aca="false">IF($A379="","",TEXT($A379,"yyyy-mm"))</f>
        <v/>
      </c>
    </row>
    <row r="380" customFormat="false" ht="15" hidden="false" customHeight="false" outlineLevel="0" collapsed="false">
      <c r="A380" s="9"/>
      <c r="B380" s="10"/>
      <c r="C380" s="11"/>
      <c r="D380" s="11"/>
      <c r="E380" s="12"/>
      <c r="F380" s="10"/>
      <c r="G380" s="11"/>
      <c r="H380" s="8" t="str">
        <f aca="false">IF($A380="","",TEXT($A380,"yyyy-mm"))</f>
        <v/>
      </c>
    </row>
    <row r="381" customFormat="false" ht="15" hidden="false" customHeight="false" outlineLevel="0" collapsed="false">
      <c r="A381" s="9"/>
      <c r="B381" s="10"/>
      <c r="C381" s="11"/>
      <c r="D381" s="11"/>
      <c r="E381" s="12"/>
      <c r="F381" s="10"/>
      <c r="G381" s="11"/>
      <c r="H381" s="8" t="str">
        <f aca="false">IF($A381="","",TEXT($A381,"yyyy-mm"))</f>
        <v/>
      </c>
    </row>
    <row r="382" customFormat="false" ht="15" hidden="false" customHeight="false" outlineLevel="0" collapsed="false">
      <c r="A382" s="9"/>
      <c r="B382" s="10"/>
      <c r="C382" s="11"/>
      <c r="D382" s="11"/>
      <c r="E382" s="12"/>
      <c r="F382" s="10"/>
      <c r="G382" s="11"/>
      <c r="H382" s="8" t="str">
        <f aca="false">IF($A382="","",TEXT($A382,"yyyy-mm"))</f>
        <v/>
      </c>
    </row>
    <row r="383" customFormat="false" ht="15" hidden="false" customHeight="false" outlineLevel="0" collapsed="false">
      <c r="A383" s="9"/>
      <c r="B383" s="10"/>
      <c r="C383" s="11"/>
      <c r="D383" s="11"/>
      <c r="E383" s="12"/>
      <c r="F383" s="10"/>
      <c r="G383" s="11"/>
      <c r="H383" s="8" t="str">
        <f aca="false">IF($A383="","",TEXT($A383,"yyyy-mm"))</f>
        <v/>
      </c>
    </row>
    <row r="384" customFormat="false" ht="15" hidden="false" customHeight="false" outlineLevel="0" collapsed="false">
      <c r="A384" s="9"/>
      <c r="B384" s="10"/>
      <c r="C384" s="11"/>
      <c r="D384" s="11"/>
      <c r="E384" s="12"/>
      <c r="F384" s="10"/>
      <c r="G384" s="11"/>
      <c r="H384" s="8" t="str">
        <f aca="false">IF($A384="","",TEXT($A384,"yyyy-mm"))</f>
        <v/>
      </c>
    </row>
    <row r="385" customFormat="false" ht="15" hidden="false" customHeight="false" outlineLevel="0" collapsed="false">
      <c r="A385" s="9"/>
      <c r="B385" s="10"/>
      <c r="C385" s="11"/>
      <c r="D385" s="11"/>
      <c r="E385" s="12"/>
      <c r="F385" s="10"/>
      <c r="G385" s="11"/>
      <c r="H385" s="8" t="str">
        <f aca="false">IF($A385="","",TEXT($A385,"yyyy-mm"))</f>
        <v/>
      </c>
    </row>
    <row r="386" customFormat="false" ht="15" hidden="false" customHeight="false" outlineLevel="0" collapsed="false">
      <c r="A386" s="9"/>
      <c r="B386" s="10"/>
      <c r="C386" s="11"/>
      <c r="D386" s="11"/>
      <c r="E386" s="12"/>
      <c r="F386" s="10"/>
      <c r="G386" s="11"/>
      <c r="H386" s="8" t="str">
        <f aca="false">IF($A386="","",TEXT($A386,"yyyy-mm"))</f>
        <v/>
      </c>
    </row>
    <row r="387" customFormat="false" ht="15" hidden="false" customHeight="false" outlineLevel="0" collapsed="false">
      <c r="A387" s="9"/>
      <c r="B387" s="10"/>
      <c r="C387" s="11"/>
      <c r="D387" s="11"/>
      <c r="E387" s="12"/>
      <c r="F387" s="10"/>
      <c r="G387" s="11"/>
      <c r="H387" s="8" t="str">
        <f aca="false">IF($A387="","",TEXT($A387,"yyyy-mm"))</f>
        <v/>
      </c>
    </row>
    <row r="388" customFormat="false" ht="15" hidden="false" customHeight="false" outlineLevel="0" collapsed="false">
      <c r="A388" s="9"/>
      <c r="B388" s="10"/>
      <c r="C388" s="11"/>
      <c r="D388" s="11"/>
      <c r="E388" s="12"/>
      <c r="F388" s="10"/>
      <c r="G388" s="11"/>
      <c r="H388" s="8" t="str">
        <f aca="false">IF($A388="","",TEXT($A388,"yyyy-mm"))</f>
        <v/>
      </c>
    </row>
    <row r="389" customFormat="false" ht="15" hidden="false" customHeight="false" outlineLevel="0" collapsed="false">
      <c r="A389" s="9"/>
      <c r="B389" s="10"/>
      <c r="C389" s="11"/>
      <c r="D389" s="11"/>
      <c r="E389" s="12"/>
      <c r="F389" s="10"/>
      <c r="G389" s="11"/>
      <c r="H389" s="8" t="str">
        <f aca="false">IF($A389="","",TEXT($A389,"yyyy-mm"))</f>
        <v/>
      </c>
    </row>
    <row r="390" customFormat="false" ht="15" hidden="false" customHeight="false" outlineLevel="0" collapsed="false">
      <c r="A390" s="9"/>
      <c r="B390" s="10"/>
      <c r="C390" s="11"/>
      <c r="D390" s="11"/>
      <c r="E390" s="12"/>
      <c r="F390" s="10"/>
      <c r="G390" s="11"/>
      <c r="H390" s="8" t="str">
        <f aca="false">IF($A390="","",TEXT($A390,"yyyy-mm"))</f>
        <v/>
      </c>
    </row>
    <row r="391" customFormat="false" ht="15" hidden="false" customHeight="false" outlineLevel="0" collapsed="false">
      <c r="A391" s="9"/>
      <c r="B391" s="10"/>
      <c r="C391" s="11"/>
      <c r="D391" s="11"/>
      <c r="E391" s="12"/>
      <c r="F391" s="10"/>
      <c r="G391" s="11"/>
      <c r="H391" s="8" t="str">
        <f aca="false">IF($A391="","",TEXT($A391,"yyyy-mm"))</f>
        <v/>
      </c>
    </row>
    <row r="392" customFormat="false" ht="15" hidden="false" customHeight="false" outlineLevel="0" collapsed="false">
      <c r="A392" s="9"/>
      <c r="B392" s="10"/>
      <c r="C392" s="11"/>
      <c r="D392" s="11"/>
      <c r="E392" s="12"/>
      <c r="F392" s="10"/>
      <c r="G392" s="11"/>
      <c r="H392" s="8" t="str">
        <f aca="false">IF($A392="","",TEXT($A392,"yyyy-mm"))</f>
        <v/>
      </c>
    </row>
    <row r="393" customFormat="false" ht="15" hidden="false" customHeight="false" outlineLevel="0" collapsed="false">
      <c r="A393" s="9"/>
      <c r="B393" s="10"/>
      <c r="C393" s="11"/>
      <c r="D393" s="11"/>
      <c r="E393" s="12"/>
      <c r="F393" s="10"/>
      <c r="G393" s="11"/>
      <c r="H393" s="8" t="str">
        <f aca="false">IF($A393="","",TEXT($A393,"yyyy-mm"))</f>
        <v/>
      </c>
    </row>
    <row r="394" customFormat="false" ht="15" hidden="false" customHeight="false" outlineLevel="0" collapsed="false">
      <c r="A394" s="9"/>
      <c r="B394" s="10"/>
      <c r="C394" s="11"/>
      <c r="D394" s="11"/>
      <c r="E394" s="12"/>
      <c r="F394" s="10"/>
      <c r="G394" s="11"/>
      <c r="H394" s="8" t="str">
        <f aca="false">IF($A394="","",TEXT($A394,"yyyy-mm"))</f>
        <v/>
      </c>
    </row>
    <row r="395" customFormat="false" ht="15" hidden="false" customHeight="false" outlineLevel="0" collapsed="false">
      <c r="A395" s="9"/>
      <c r="B395" s="10"/>
      <c r="C395" s="11"/>
      <c r="D395" s="11"/>
      <c r="E395" s="12"/>
      <c r="F395" s="10"/>
      <c r="G395" s="11"/>
      <c r="H395" s="8" t="str">
        <f aca="false">IF($A395="","",TEXT($A395,"yyyy-mm"))</f>
        <v/>
      </c>
    </row>
    <row r="396" customFormat="false" ht="15" hidden="false" customHeight="false" outlineLevel="0" collapsed="false">
      <c r="A396" s="9"/>
      <c r="B396" s="10"/>
      <c r="C396" s="11"/>
      <c r="D396" s="11"/>
      <c r="E396" s="12"/>
      <c r="F396" s="10"/>
      <c r="G396" s="11"/>
      <c r="H396" s="8" t="str">
        <f aca="false">IF($A396="","",TEXT($A396,"yyyy-mm"))</f>
        <v/>
      </c>
    </row>
    <row r="397" customFormat="false" ht="15" hidden="false" customHeight="false" outlineLevel="0" collapsed="false">
      <c r="A397" s="9"/>
      <c r="B397" s="10"/>
      <c r="C397" s="11"/>
      <c r="D397" s="11"/>
      <c r="E397" s="12"/>
      <c r="F397" s="10"/>
      <c r="G397" s="11"/>
      <c r="H397" s="8" t="str">
        <f aca="false">IF($A397="","",TEXT($A397,"yyyy-mm"))</f>
        <v/>
      </c>
    </row>
    <row r="398" customFormat="false" ht="15" hidden="false" customHeight="false" outlineLevel="0" collapsed="false">
      <c r="A398" s="9"/>
      <c r="B398" s="10"/>
      <c r="C398" s="11"/>
      <c r="D398" s="11"/>
      <c r="E398" s="12"/>
      <c r="F398" s="10"/>
      <c r="G398" s="11"/>
      <c r="H398" s="8" t="str">
        <f aca="false">IF($A398="","",TEXT($A398,"yyyy-mm"))</f>
        <v/>
      </c>
    </row>
    <row r="399" customFormat="false" ht="15" hidden="false" customHeight="false" outlineLevel="0" collapsed="false">
      <c r="A399" s="9"/>
      <c r="B399" s="10"/>
      <c r="C399" s="11"/>
      <c r="D399" s="11"/>
      <c r="E399" s="12"/>
      <c r="F399" s="10"/>
      <c r="G399" s="11"/>
      <c r="H399" s="8" t="str">
        <f aca="false">IF($A399="","",TEXT($A399,"yyyy-mm"))</f>
        <v/>
      </c>
    </row>
    <row r="400" customFormat="false" ht="15" hidden="false" customHeight="false" outlineLevel="0" collapsed="false">
      <c r="A400" s="9"/>
      <c r="B400" s="10"/>
      <c r="C400" s="11"/>
      <c r="D400" s="11"/>
      <c r="E400" s="12"/>
      <c r="F400" s="10"/>
      <c r="G400" s="11"/>
      <c r="H400" s="8" t="str">
        <f aca="false">IF($A400="","",TEXT($A400,"yyyy-mm"))</f>
        <v/>
      </c>
    </row>
    <row r="401" customFormat="false" ht="15" hidden="false" customHeight="false" outlineLevel="0" collapsed="false">
      <c r="A401" s="9"/>
      <c r="B401" s="10"/>
      <c r="C401" s="11"/>
      <c r="D401" s="11"/>
      <c r="E401" s="12"/>
      <c r="F401" s="10"/>
      <c r="G401" s="11"/>
      <c r="H401" s="8" t="str">
        <f aca="false">IF($A401="","",TEXT($A401,"yyyy-mm"))</f>
        <v/>
      </c>
    </row>
    <row r="402" customFormat="false" ht="15" hidden="false" customHeight="false" outlineLevel="0" collapsed="false">
      <c r="A402" s="9"/>
      <c r="B402" s="10"/>
      <c r="C402" s="11"/>
      <c r="D402" s="11"/>
      <c r="E402" s="12"/>
      <c r="F402" s="10"/>
      <c r="G402" s="11"/>
      <c r="H402" s="8" t="str">
        <f aca="false">IF($A402="","",TEXT($A402,"yyyy-mm"))</f>
        <v/>
      </c>
    </row>
    <row r="403" customFormat="false" ht="15" hidden="false" customHeight="false" outlineLevel="0" collapsed="false">
      <c r="A403" s="9"/>
      <c r="B403" s="10"/>
      <c r="C403" s="11"/>
      <c r="D403" s="11"/>
      <c r="E403" s="12"/>
      <c r="F403" s="10"/>
      <c r="G403" s="11"/>
      <c r="H403" s="8" t="str">
        <f aca="false">IF($A403="","",TEXT($A403,"yyyy-mm"))</f>
        <v/>
      </c>
    </row>
    <row r="404" customFormat="false" ht="15" hidden="false" customHeight="false" outlineLevel="0" collapsed="false">
      <c r="A404" s="9"/>
      <c r="B404" s="10"/>
      <c r="C404" s="11"/>
      <c r="D404" s="11"/>
      <c r="E404" s="12"/>
      <c r="F404" s="10"/>
      <c r="G404" s="11"/>
      <c r="H404" s="8" t="str">
        <f aca="false">IF($A404="","",TEXT($A404,"yyyy-mm"))</f>
        <v/>
      </c>
    </row>
    <row r="405" customFormat="false" ht="15" hidden="false" customHeight="false" outlineLevel="0" collapsed="false">
      <c r="A405" s="9"/>
      <c r="B405" s="10"/>
      <c r="C405" s="11"/>
      <c r="D405" s="11"/>
      <c r="E405" s="12"/>
      <c r="F405" s="10"/>
      <c r="G405" s="11"/>
      <c r="H405" s="8" t="str">
        <f aca="false">IF($A405="","",TEXT($A405,"yyyy-mm"))</f>
        <v/>
      </c>
    </row>
    <row r="406" customFormat="false" ht="15" hidden="false" customHeight="false" outlineLevel="0" collapsed="false">
      <c r="A406" s="9"/>
      <c r="B406" s="10"/>
      <c r="C406" s="11"/>
      <c r="D406" s="11"/>
      <c r="E406" s="12"/>
      <c r="F406" s="10"/>
      <c r="G406" s="11"/>
      <c r="H406" s="8" t="str">
        <f aca="false">IF($A406="","",TEXT($A406,"yyyy-mm"))</f>
        <v/>
      </c>
    </row>
    <row r="407" customFormat="false" ht="15" hidden="false" customHeight="false" outlineLevel="0" collapsed="false">
      <c r="A407" s="9"/>
      <c r="B407" s="10"/>
      <c r="C407" s="11"/>
      <c r="D407" s="11"/>
      <c r="E407" s="12"/>
      <c r="F407" s="10"/>
      <c r="G407" s="11"/>
      <c r="H407" s="8" t="str">
        <f aca="false">IF($A407="","",TEXT($A407,"yyyy-mm"))</f>
        <v/>
      </c>
    </row>
    <row r="408" customFormat="false" ht="15" hidden="false" customHeight="false" outlineLevel="0" collapsed="false">
      <c r="A408" s="9"/>
      <c r="B408" s="10"/>
      <c r="C408" s="11"/>
      <c r="D408" s="11"/>
      <c r="E408" s="12"/>
      <c r="F408" s="10"/>
      <c r="G408" s="11"/>
      <c r="H408" s="8" t="str">
        <f aca="false">IF($A408="","",TEXT($A408,"yyyy-mm"))</f>
        <v/>
      </c>
    </row>
    <row r="409" customFormat="false" ht="15" hidden="false" customHeight="false" outlineLevel="0" collapsed="false">
      <c r="A409" s="9"/>
      <c r="B409" s="10"/>
      <c r="C409" s="11"/>
      <c r="D409" s="11"/>
      <c r="E409" s="12"/>
      <c r="F409" s="10"/>
      <c r="G409" s="11"/>
      <c r="H409" s="8" t="str">
        <f aca="false">IF($A409="","",TEXT($A409,"yyyy-mm"))</f>
        <v/>
      </c>
    </row>
    <row r="410" customFormat="false" ht="15" hidden="false" customHeight="false" outlineLevel="0" collapsed="false">
      <c r="A410" s="9"/>
      <c r="B410" s="10"/>
      <c r="C410" s="11"/>
      <c r="D410" s="11"/>
      <c r="E410" s="12"/>
      <c r="F410" s="10"/>
      <c r="G410" s="11"/>
      <c r="H410" s="8" t="str">
        <f aca="false">IF($A410="","",TEXT($A410,"yyyy-mm"))</f>
        <v/>
      </c>
    </row>
    <row r="411" customFormat="false" ht="15" hidden="false" customHeight="false" outlineLevel="0" collapsed="false">
      <c r="A411" s="9"/>
      <c r="B411" s="10"/>
      <c r="C411" s="11"/>
      <c r="D411" s="11"/>
      <c r="E411" s="12"/>
      <c r="F411" s="10"/>
      <c r="G411" s="11"/>
      <c r="H411" s="8" t="str">
        <f aca="false">IF($A411="","",TEXT($A411,"yyyy-mm"))</f>
        <v/>
      </c>
    </row>
    <row r="412" customFormat="false" ht="15" hidden="false" customHeight="false" outlineLevel="0" collapsed="false">
      <c r="A412" s="9"/>
      <c r="B412" s="10"/>
      <c r="C412" s="11"/>
      <c r="D412" s="11"/>
      <c r="E412" s="12"/>
      <c r="F412" s="10"/>
      <c r="G412" s="11"/>
      <c r="H412" s="8" t="str">
        <f aca="false">IF($A412="","",TEXT($A412,"yyyy-mm"))</f>
        <v/>
      </c>
    </row>
    <row r="413" customFormat="false" ht="15" hidden="false" customHeight="false" outlineLevel="0" collapsed="false">
      <c r="A413" s="9"/>
      <c r="B413" s="10"/>
      <c r="C413" s="11"/>
      <c r="D413" s="11"/>
      <c r="E413" s="12"/>
      <c r="F413" s="10"/>
      <c r="G413" s="11"/>
      <c r="H413" s="8" t="str">
        <f aca="false">IF($A413="","",TEXT($A413,"yyyy-mm"))</f>
        <v/>
      </c>
    </row>
    <row r="414" customFormat="false" ht="15" hidden="false" customHeight="false" outlineLevel="0" collapsed="false">
      <c r="A414" s="9"/>
      <c r="B414" s="10"/>
      <c r="C414" s="11"/>
      <c r="D414" s="11"/>
      <c r="E414" s="12"/>
      <c r="F414" s="10"/>
      <c r="G414" s="11"/>
      <c r="H414" s="8" t="str">
        <f aca="false">IF($A414="","",TEXT($A414,"yyyy-mm"))</f>
        <v/>
      </c>
    </row>
    <row r="415" customFormat="false" ht="15" hidden="false" customHeight="false" outlineLevel="0" collapsed="false">
      <c r="A415" s="9"/>
      <c r="B415" s="10"/>
      <c r="C415" s="11"/>
      <c r="D415" s="11"/>
      <c r="E415" s="12"/>
      <c r="F415" s="10"/>
      <c r="G415" s="11"/>
      <c r="H415" s="8" t="str">
        <f aca="false">IF($A415="","",TEXT($A415,"yyyy-mm"))</f>
        <v/>
      </c>
    </row>
    <row r="416" customFormat="false" ht="15" hidden="false" customHeight="false" outlineLevel="0" collapsed="false">
      <c r="A416" s="9"/>
      <c r="B416" s="10"/>
      <c r="C416" s="11"/>
      <c r="D416" s="11"/>
      <c r="E416" s="12"/>
      <c r="F416" s="10"/>
      <c r="G416" s="11"/>
      <c r="H416" s="8" t="str">
        <f aca="false">IF($A416="","",TEXT($A416,"yyyy-mm"))</f>
        <v/>
      </c>
    </row>
    <row r="417" customFormat="false" ht="15" hidden="false" customHeight="false" outlineLevel="0" collapsed="false">
      <c r="A417" s="9"/>
      <c r="B417" s="10"/>
      <c r="C417" s="11"/>
      <c r="D417" s="11"/>
      <c r="E417" s="12"/>
      <c r="F417" s="10"/>
      <c r="G417" s="11"/>
      <c r="H417" s="8" t="str">
        <f aca="false">IF($A417="","",TEXT($A417,"yyyy-mm"))</f>
        <v/>
      </c>
    </row>
    <row r="418" customFormat="false" ht="15" hidden="false" customHeight="false" outlineLevel="0" collapsed="false">
      <c r="A418" s="9"/>
      <c r="B418" s="10"/>
      <c r="C418" s="11"/>
      <c r="D418" s="11"/>
      <c r="E418" s="12"/>
      <c r="F418" s="10"/>
      <c r="G418" s="11"/>
      <c r="H418" s="8" t="str">
        <f aca="false">IF($A418="","",TEXT($A418,"yyyy-mm"))</f>
        <v/>
      </c>
    </row>
    <row r="419" customFormat="false" ht="15" hidden="false" customHeight="false" outlineLevel="0" collapsed="false">
      <c r="A419" s="9"/>
      <c r="B419" s="10"/>
      <c r="C419" s="11"/>
      <c r="D419" s="11"/>
      <c r="E419" s="12"/>
      <c r="F419" s="10"/>
      <c r="G419" s="11"/>
      <c r="H419" s="8" t="str">
        <f aca="false">IF($A419="","",TEXT($A419,"yyyy-mm"))</f>
        <v/>
      </c>
    </row>
    <row r="420" customFormat="false" ht="15" hidden="false" customHeight="false" outlineLevel="0" collapsed="false">
      <c r="A420" s="9"/>
      <c r="B420" s="10"/>
      <c r="C420" s="11"/>
      <c r="D420" s="11"/>
      <c r="E420" s="12"/>
      <c r="F420" s="10"/>
      <c r="G420" s="11"/>
      <c r="H420" s="8" t="str">
        <f aca="false">IF($A420="","",TEXT($A420,"yyyy-mm"))</f>
        <v/>
      </c>
    </row>
    <row r="421" customFormat="false" ht="15" hidden="false" customHeight="false" outlineLevel="0" collapsed="false">
      <c r="A421" s="9"/>
      <c r="B421" s="10"/>
      <c r="C421" s="11"/>
      <c r="D421" s="11"/>
      <c r="E421" s="12"/>
      <c r="F421" s="10"/>
      <c r="G421" s="11"/>
      <c r="H421" s="8" t="str">
        <f aca="false">IF($A421="","",TEXT($A421,"yyyy-mm"))</f>
        <v/>
      </c>
    </row>
    <row r="422" customFormat="false" ht="15" hidden="false" customHeight="false" outlineLevel="0" collapsed="false">
      <c r="A422" s="9"/>
      <c r="B422" s="10"/>
      <c r="C422" s="11"/>
      <c r="D422" s="11"/>
      <c r="E422" s="12"/>
      <c r="F422" s="10"/>
      <c r="G422" s="11"/>
      <c r="H422" s="8" t="str">
        <f aca="false">IF($A422="","",TEXT($A422,"yyyy-mm"))</f>
        <v/>
      </c>
    </row>
    <row r="423" customFormat="false" ht="15" hidden="false" customHeight="false" outlineLevel="0" collapsed="false">
      <c r="A423" s="9"/>
      <c r="B423" s="10"/>
      <c r="C423" s="11"/>
      <c r="D423" s="11"/>
      <c r="E423" s="12"/>
      <c r="F423" s="10"/>
      <c r="G423" s="11"/>
      <c r="H423" s="8" t="str">
        <f aca="false">IF($A423="","",TEXT($A423,"yyyy-mm"))</f>
        <v/>
      </c>
    </row>
    <row r="424" customFormat="false" ht="15" hidden="false" customHeight="false" outlineLevel="0" collapsed="false">
      <c r="A424" s="9"/>
      <c r="B424" s="10"/>
      <c r="C424" s="11"/>
      <c r="D424" s="11"/>
      <c r="E424" s="12"/>
      <c r="F424" s="10"/>
      <c r="G424" s="11"/>
      <c r="H424" s="8" t="str">
        <f aca="false">IF($A424="","",TEXT($A424,"yyyy-mm"))</f>
        <v/>
      </c>
    </row>
    <row r="425" customFormat="false" ht="15" hidden="false" customHeight="false" outlineLevel="0" collapsed="false">
      <c r="A425" s="9"/>
      <c r="B425" s="10"/>
      <c r="C425" s="11"/>
      <c r="D425" s="11"/>
      <c r="E425" s="12"/>
      <c r="F425" s="10"/>
      <c r="G425" s="11"/>
      <c r="H425" s="8" t="str">
        <f aca="false">IF($A425="","",TEXT($A425,"yyyy-mm"))</f>
        <v/>
      </c>
    </row>
    <row r="426" customFormat="false" ht="15" hidden="false" customHeight="false" outlineLevel="0" collapsed="false">
      <c r="A426" s="9"/>
      <c r="B426" s="10"/>
      <c r="C426" s="11"/>
      <c r="D426" s="11"/>
      <c r="E426" s="12"/>
      <c r="F426" s="10"/>
      <c r="G426" s="11"/>
      <c r="H426" s="8" t="str">
        <f aca="false">IF($A426="","",TEXT($A426,"yyyy-mm"))</f>
        <v/>
      </c>
    </row>
    <row r="427" customFormat="false" ht="15" hidden="false" customHeight="false" outlineLevel="0" collapsed="false">
      <c r="A427" s="9"/>
      <c r="B427" s="10"/>
      <c r="C427" s="11"/>
      <c r="D427" s="11"/>
      <c r="E427" s="12"/>
      <c r="F427" s="10"/>
      <c r="G427" s="11"/>
      <c r="H427" s="8" t="str">
        <f aca="false">IF($A427="","",TEXT($A427,"yyyy-mm"))</f>
        <v/>
      </c>
    </row>
    <row r="428" customFormat="false" ht="15" hidden="false" customHeight="false" outlineLevel="0" collapsed="false">
      <c r="A428" s="9"/>
      <c r="B428" s="10"/>
      <c r="C428" s="11"/>
      <c r="D428" s="11"/>
      <c r="E428" s="12"/>
      <c r="F428" s="10"/>
      <c r="G428" s="11"/>
      <c r="H428" s="8" t="str">
        <f aca="false">IF($A428="","",TEXT($A428,"yyyy-mm"))</f>
        <v/>
      </c>
    </row>
    <row r="429" customFormat="false" ht="15" hidden="false" customHeight="false" outlineLevel="0" collapsed="false">
      <c r="A429" s="9"/>
      <c r="B429" s="10"/>
      <c r="C429" s="11"/>
      <c r="D429" s="11"/>
      <c r="E429" s="12"/>
      <c r="F429" s="10"/>
      <c r="G429" s="11"/>
      <c r="H429" s="8" t="str">
        <f aca="false">IF($A429="","",TEXT($A429,"yyyy-mm"))</f>
        <v/>
      </c>
    </row>
    <row r="430" customFormat="false" ht="15" hidden="false" customHeight="false" outlineLevel="0" collapsed="false">
      <c r="A430" s="9"/>
      <c r="B430" s="10"/>
      <c r="C430" s="11"/>
      <c r="D430" s="11"/>
      <c r="E430" s="12"/>
      <c r="F430" s="10"/>
      <c r="G430" s="11"/>
      <c r="H430" s="8" t="str">
        <f aca="false">IF($A430="","",TEXT($A430,"yyyy-mm"))</f>
        <v/>
      </c>
    </row>
    <row r="431" customFormat="false" ht="15" hidden="false" customHeight="false" outlineLevel="0" collapsed="false">
      <c r="A431" s="9"/>
      <c r="B431" s="10"/>
      <c r="C431" s="11"/>
      <c r="D431" s="11"/>
      <c r="E431" s="12"/>
      <c r="F431" s="10"/>
      <c r="G431" s="11"/>
      <c r="H431" s="8" t="str">
        <f aca="false">IF($A431="","",TEXT($A431,"yyyy-mm"))</f>
        <v/>
      </c>
    </row>
    <row r="432" customFormat="false" ht="15" hidden="false" customHeight="false" outlineLevel="0" collapsed="false">
      <c r="A432" s="9"/>
      <c r="B432" s="10"/>
      <c r="C432" s="11"/>
      <c r="D432" s="11"/>
      <c r="E432" s="12"/>
      <c r="F432" s="10"/>
      <c r="G432" s="11"/>
      <c r="H432" s="8" t="str">
        <f aca="false">IF($A432="","",TEXT($A432,"yyyy-mm"))</f>
        <v/>
      </c>
    </row>
    <row r="433" customFormat="false" ht="15" hidden="false" customHeight="false" outlineLevel="0" collapsed="false">
      <c r="A433" s="9"/>
      <c r="B433" s="10"/>
      <c r="C433" s="11"/>
      <c r="D433" s="11"/>
      <c r="E433" s="12"/>
      <c r="F433" s="10"/>
      <c r="G433" s="11"/>
      <c r="H433" s="8" t="str">
        <f aca="false">IF($A433="","",TEXT($A433,"yyyy-mm"))</f>
        <v/>
      </c>
    </row>
    <row r="434" customFormat="false" ht="15" hidden="false" customHeight="false" outlineLevel="0" collapsed="false">
      <c r="A434" s="9"/>
      <c r="B434" s="10"/>
      <c r="C434" s="11"/>
      <c r="D434" s="11"/>
      <c r="E434" s="12"/>
      <c r="F434" s="10"/>
      <c r="G434" s="11"/>
      <c r="H434" s="8" t="str">
        <f aca="false">IF($A434="","",TEXT($A434,"yyyy-mm"))</f>
        <v/>
      </c>
    </row>
    <row r="435" customFormat="false" ht="15" hidden="false" customHeight="false" outlineLevel="0" collapsed="false">
      <c r="A435" s="9"/>
      <c r="B435" s="10"/>
      <c r="C435" s="11"/>
      <c r="D435" s="11"/>
      <c r="E435" s="12"/>
      <c r="F435" s="10"/>
      <c r="G435" s="11"/>
      <c r="H435" s="8" t="str">
        <f aca="false">IF($A435="","",TEXT($A435,"yyyy-mm"))</f>
        <v/>
      </c>
    </row>
    <row r="436" customFormat="false" ht="15" hidden="false" customHeight="false" outlineLevel="0" collapsed="false">
      <c r="A436" s="9"/>
      <c r="B436" s="10"/>
      <c r="C436" s="11"/>
      <c r="D436" s="11"/>
      <c r="E436" s="12"/>
      <c r="F436" s="10"/>
      <c r="G436" s="11"/>
      <c r="H436" s="8" t="str">
        <f aca="false">IF($A436="","",TEXT($A436,"yyyy-mm"))</f>
        <v/>
      </c>
    </row>
    <row r="437" customFormat="false" ht="15" hidden="false" customHeight="false" outlineLevel="0" collapsed="false">
      <c r="A437" s="9"/>
      <c r="B437" s="10"/>
      <c r="C437" s="11"/>
      <c r="D437" s="11"/>
      <c r="E437" s="12"/>
      <c r="F437" s="10"/>
      <c r="G437" s="11"/>
      <c r="H437" s="8" t="str">
        <f aca="false">IF($A437="","",TEXT($A437,"yyyy-mm"))</f>
        <v/>
      </c>
    </row>
    <row r="438" customFormat="false" ht="15" hidden="false" customHeight="false" outlineLevel="0" collapsed="false">
      <c r="A438" s="9"/>
      <c r="B438" s="10"/>
      <c r="C438" s="11"/>
      <c r="D438" s="11"/>
      <c r="E438" s="12"/>
      <c r="F438" s="10"/>
      <c r="G438" s="11"/>
      <c r="H438" s="8" t="str">
        <f aca="false">IF($A438="","",TEXT($A438,"yyyy-mm"))</f>
        <v/>
      </c>
    </row>
    <row r="439" customFormat="false" ht="15" hidden="false" customHeight="false" outlineLevel="0" collapsed="false">
      <c r="A439" s="9"/>
      <c r="B439" s="10"/>
      <c r="C439" s="11"/>
      <c r="D439" s="11"/>
      <c r="E439" s="12"/>
      <c r="F439" s="10"/>
      <c r="G439" s="11"/>
      <c r="H439" s="8" t="str">
        <f aca="false">IF($A439="","",TEXT($A439,"yyyy-mm"))</f>
        <v/>
      </c>
    </row>
    <row r="440" customFormat="false" ht="15" hidden="false" customHeight="false" outlineLevel="0" collapsed="false">
      <c r="A440" s="9"/>
      <c r="B440" s="10"/>
      <c r="C440" s="11"/>
      <c r="D440" s="11"/>
      <c r="E440" s="12"/>
      <c r="F440" s="10"/>
      <c r="G440" s="11"/>
      <c r="H440" s="8" t="str">
        <f aca="false">IF($A440="","",TEXT($A440,"yyyy-mm"))</f>
        <v/>
      </c>
    </row>
    <row r="441" customFormat="false" ht="15" hidden="false" customHeight="false" outlineLevel="0" collapsed="false">
      <c r="A441" s="9"/>
      <c r="B441" s="10"/>
      <c r="C441" s="11"/>
      <c r="D441" s="11"/>
      <c r="E441" s="12"/>
      <c r="F441" s="10"/>
      <c r="G441" s="11"/>
      <c r="H441" s="8" t="str">
        <f aca="false">IF($A441="","",TEXT($A441,"yyyy-mm"))</f>
        <v/>
      </c>
    </row>
    <row r="442" customFormat="false" ht="15" hidden="false" customHeight="false" outlineLevel="0" collapsed="false">
      <c r="A442" s="9"/>
      <c r="B442" s="10"/>
      <c r="C442" s="11"/>
      <c r="D442" s="11"/>
      <c r="E442" s="12"/>
      <c r="F442" s="10"/>
      <c r="G442" s="11"/>
      <c r="H442" s="8" t="str">
        <f aca="false">IF($A442="","",TEXT($A442,"yyyy-mm"))</f>
        <v/>
      </c>
    </row>
    <row r="443" customFormat="false" ht="15" hidden="false" customHeight="false" outlineLevel="0" collapsed="false">
      <c r="A443" s="9"/>
      <c r="B443" s="10"/>
      <c r="C443" s="11"/>
      <c r="D443" s="11"/>
      <c r="E443" s="12"/>
      <c r="F443" s="10"/>
      <c r="G443" s="11"/>
      <c r="H443" s="8" t="str">
        <f aca="false">IF($A443="","",TEXT($A443,"yyyy-mm"))</f>
        <v/>
      </c>
    </row>
    <row r="444" customFormat="false" ht="15" hidden="false" customHeight="false" outlineLevel="0" collapsed="false">
      <c r="A444" s="9"/>
      <c r="B444" s="10"/>
      <c r="C444" s="11"/>
      <c r="D444" s="11"/>
      <c r="E444" s="12"/>
      <c r="F444" s="10"/>
      <c r="G444" s="11"/>
      <c r="H444" s="8" t="str">
        <f aca="false">IF($A444="","",TEXT($A444,"yyyy-mm"))</f>
        <v/>
      </c>
    </row>
    <row r="445" customFormat="false" ht="15" hidden="false" customHeight="false" outlineLevel="0" collapsed="false">
      <c r="A445" s="9"/>
      <c r="B445" s="10"/>
      <c r="C445" s="11"/>
      <c r="D445" s="11"/>
      <c r="E445" s="12"/>
      <c r="F445" s="10"/>
      <c r="G445" s="11"/>
      <c r="H445" s="8" t="str">
        <f aca="false">IF($A445="","",TEXT($A445,"yyyy-mm"))</f>
        <v/>
      </c>
    </row>
    <row r="446" customFormat="false" ht="15" hidden="false" customHeight="false" outlineLevel="0" collapsed="false">
      <c r="A446" s="9"/>
      <c r="B446" s="10"/>
      <c r="C446" s="11"/>
      <c r="D446" s="11"/>
      <c r="E446" s="12"/>
      <c r="F446" s="10"/>
      <c r="G446" s="11"/>
      <c r="H446" s="8" t="str">
        <f aca="false">IF($A446="","",TEXT($A446,"yyyy-mm"))</f>
        <v/>
      </c>
    </row>
    <row r="447" customFormat="false" ht="15" hidden="false" customHeight="false" outlineLevel="0" collapsed="false">
      <c r="A447" s="9"/>
      <c r="B447" s="10"/>
      <c r="C447" s="11"/>
      <c r="D447" s="11"/>
      <c r="E447" s="12"/>
      <c r="F447" s="10"/>
      <c r="G447" s="11"/>
      <c r="H447" s="8" t="str">
        <f aca="false">IF($A447="","",TEXT($A447,"yyyy-mm"))</f>
        <v/>
      </c>
    </row>
    <row r="448" customFormat="false" ht="15" hidden="false" customHeight="false" outlineLevel="0" collapsed="false">
      <c r="A448" s="9"/>
      <c r="B448" s="10"/>
      <c r="C448" s="11"/>
      <c r="D448" s="11"/>
      <c r="E448" s="12"/>
      <c r="F448" s="10"/>
      <c r="G448" s="11"/>
      <c r="H448" s="8" t="str">
        <f aca="false">IF($A448="","",TEXT($A448,"yyyy-mm"))</f>
        <v/>
      </c>
    </row>
    <row r="449" customFormat="false" ht="15" hidden="false" customHeight="false" outlineLevel="0" collapsed="false">
      <c r="A449" s="9"/>
      <c r="B449" s="10"/>
      <c r="C449" s="11"/>
      <c r="D449" s="11"/>
      <c r="E449" s="12"/>
      <c r="F449" s="10"/>
      <c r="G449" s="11"/>
      <c r="H449" s="8" t="str">
        <f aca="false">IF($A449="","",TEXT($A449,"yyyy-mm"))</f>
        <v/>
      </c>
    </row>
    <row r="450" customFormat="false" ht="15" hidden="false" customHeight="false" outlineLevel="0" collapsed="false">
      <c r="A450" s="9"/>
      <c r="B450" s="10"/>
      <c r="C450" s="11"/>
      <c r="D450" s="11"/>
      <c r="E450" s="12"/>
      <c r="F450" s="10"/>
      <c r="G450" s="11"/>
      <c r="H450" s="8" t="str">
        <f aca="false">IF($A450="","",TEXT($A450,"yyyy-mm"))</f>
        <v/>
      </c>
    </row>
    <row r="451" customFormat="false" ht="15" hidden="false" customHeight="false" outlineLevel="0" collapsed="false">
      <c r="A451" s="9"/>
      <c r="B451" s="10"/>
      <c r="C451" s="11"/>
      <c r="D451" s="11"/>
      <c r="E451" s="12"/>
      <c r="F451" s="10"/>
      <c r="G451" s="11"/>
      <c r="H451" s="8" t="str">
        <f aca="false">IF($A451="","",TEXT($A451,"yyyy-mm"))</f>
        <v/>
      </c>
    </row>
    <row r="452" customFormat="false" ht="15" hidden="false" customHeight="false" outlineLevel="0" collapsed="false">
      <c r="A452" s="9"/>
      <c r="B452" s="10"/>
      <c r="C452" s="11"/>
      <c r="D452" s="11"/>
      <c r="E452" s="12"/>
      <c r="F452" s="10"/>
      <c r="G452" s="11"/>
      <c r="H452" s="8" t="str">
        <f aca="false">IF($A452="","",TEXT($A452,"yyyy-mm"))</f>
        <v/>
      </c>
    </row>
    <row r="453" customFormat="false" ht="15" hidden="false" customHeight="false" outlineLevel="0" collapsed="false">
      <c r="A453" s="9"/>
      <c r="B453" s="10"/>
      <c r="C453" s="11"/>
      <c r="D453" s="11"/>
      <c r="E453" s="12"/>
      <c r="F453" s="10"/>
      <c r="G453" s="11"/>
      <c r="H453" s="8" t="str">
        <f aca="false">IF($A453="","",TEXT($A453,"yyyy-mm"))</f>
        <v/>
      </c>
    </row>
    <row r="454" customFormat="false" ht="15" hidden="false" customHeight="false" outlineLevel="0" collapsed="false">
      <c r="A454" s="9"/>
      <c r="B454" s="10"/>
      <c r="C454" s="11"/>
      <c r="D454" s="11"/>
      <c r="E454" s="12"/>
      <c r="F454" s="10"/>
      <c r="G454" s="11"/>
      <c r="H454" s="8" t="str">
        <f aca="false">IF($A454="","",TEXT($A454,"yyyy-mm"))</f>
        <v/>
      </c>
    </row>
    <row r="455" customFormat="false" ht="15" hidden="false" customHeight="false" outlineLevel="0" collapsed="false">
      <c r="A455" s="9"/>
      <c r="B455" s="10"/>
      <c r="C455" s="11"/>
      <c r="D455" s="11"/>
      <c r="E455" s="12"/>
      <c r="F455" s="10"/>
      <c r="G455" s="11"/>
      <c r="H455" s="8" t="str">
        <f aca="false">IF($A455="","",TEXT($A455,"yyyy-mm"))</f>
        <v/>
      </c>
    </row>
    <row r="456" customFormat="false" ht="15" hidden="false" customHeight="false" outlineLevel="0" collapsed="false">
      <c r="A456" s="9"/>
      <c r="B456" s="10"/>
      <c r="C456" s="11"/>
      <c r="D456" s="11"/>
      <c r="E456" s="12"/>
      <c r="F456" s="10"/>
      <c r="G456" s="11"/>
      <c r="H456" s="8" t="str">
        <f aca="false">IF($A456="","",TEXT($A456,"yyyy-mm"))</f>
        <v/>
      </c>
    </row>
    <row r="457" customFormat="false" ht="15" hidden="false" customHeight="false" outlineLevel="0" collapsed="false">
      <c r="A457" s="9"/>
      <c r="B457" s="10"/>
      <c r="C457" s="11"/>
      <c r="D457" s="11"/>
      <c r="E457" s="12"/>
      <c r="F457" s="10"/>
      <c r="G457" s="11"/>
      <c r="H457" s="8" t="str">
        <f aca="false">IF($A457="","",TEXT($A457,"yyyy-mm"))</f>
        <v/>
      </c>
    </row>
    <row r="458" customFormat="false" ht="15" hidden="false" customHeight="false" outlineLevel="0" collapsed="false">
      <c r="A458" s="9"/>
      <c r="B458" s="10"/>
      <c r="C458" s="11"/>
      <c r="D458" s="11"/>
      <c r="E458" s="12"/>
      <c r="F458" s="10"/>
      <c r="G458" s="11"/>
      <c r="H458" s="8" t="str">
        <f aca="false">IF($A458="","",TEXT($A458,"yyyy-mm"))</f>
        <v/>
      </c>
    </row>
    <row r="459" customFormat="false" ht="15" hidden="false" customHeight="false" outlineLevel="0" collapsed="false">
      <c r="A459" s="9"/>
      <c r="B459" s="10"/>
      <c r="C459" s="11"/>
      <c r="D459" s="11"/>
      <c r="E459" s="12"/>
      <c r="F459" s="10"/>
      <c r="G459" s="11"/>
      <c r="H459" s="8" t="str">
        <f aca="false">IF($A459="","",TEXT($A459,"yyyy-mm"))</f>
        <v/>
      </c>
    </row>
    <row r="460" customFormat="false" ht="15" hidden="false" customHeight="false" outlineLevel="0" collapsed="false">
      <c r="A460" s="9"/>
      <c r="B460" s="10"/>
      <c r="C460" s="11"/>
      <c r="D460" s="11"/>
      <c r="E460" s="12"/>
      <c r="F460" s="10"/>
      <c r="G460" s="11"/>
      <c r="H460" s="8" t="str">
        <f aca="false">IF($A460="","",TEXT($A460,"yyyy-mm"))</f>
        <v/>
      </c>
    </row>
    <row r="461" customFormat="false" ht="15" hidden="false" customHeight="false" outlineLevel="0" collapsed="false">
      <c r="A461" s="9"/>
      <c r="B461" s="10"/>
      <c r="C461" s="11"/>
      <c r="D461" s="11"/>
      <c r="E461" s="12"/>
      <c r="F461" s="10"/>
      <c r="G461" s="11"/>
      <c r="H461" s="8" t="str">
        <f aca="false">IF($A461="","",TEXT($A461,"yyyy-mm"))</f>
        <v/>
      </c>
    </row>
    <row r="462" customFormat="false" ht="15" hidden="false" customHeight="false" outlineLevel="0" collapsed="false">
      <c r="A462" s="9"/>
      <c r="B462" s="10"/>
      <c r="C462" s="11"/>
      <c r="D462" s="11"/>
      <c r="E462" s="12"/>
      <c r="F462" s="10"/>
      <c r="G462" s="11"/>
      <c r="H462" s="8" t="str">
        <f aca="false">IF($A462="","",TEXT($A462,"yyyy-mm"))</f>
        <v/>
      </c>
    </row>
    <row r="463" customFormat="false" ht="15" hidden="false" customHeight="false" outlineLevel="0" collapsed="false">
      <c r="A463" s="9"/>
      <c r="B463" s="10"/>
      <c r="C463" s="11"/>
      <c r="D463" s="11"/>
      <c r="E463" s="12"/>
      <c r="F463" s="10"/>
      <c r="G463" s="11"/>
      <c r="H463" s="8" t="str">
        <f aca="false">IF($A463="","",TEXT($A463,"yyyy-mm"))</f>
        <v/>
      </c>
    </row>
    <row r="464" customFormat="false" ht="15" hidden="false" customHeight="false" outlineLevel="0" collapsed="false">
      <c r="A464" s="9"/>
      <c r="B464" s="10"/>
      <c r="C464" s="11"/>
      <c r="D464" s="11"/>
      <c r="E464" s="12"/>
      <c r="F464" s="10"/>
      <c r="G464" s="11"/>
      <c r="H464" s="8" t="str">
        <f aca="false">IF($A464="","",TEXT($A464,"yyyy-mm"))</f>
        <v/>
      </c>
    </row>
    <row r="465" customFormat="false" ht="15" hidden="false" customHeight="false" outlineLevel="0" collapsed="false">
      <c r="A465" s="9"/>
      <c r="B465" s="10"/>
      <c r="C465" s="11"/>
      <c r="D465" s="11"/>
      <c r="E465" s="12"/>
      <c r="F465" s="10"/>
      <c r="G465" s="11"/>
      <c r="H465" s="8" t="str">
        <f aca="false">IF($A465="","",TEXT($A465,"yyyy-mm"))</f>
        <v/>
      </c>
    </row>
    <row r="466" customFormat="false" ht="15" hidden="false" customHeight="false" outlineLevel="0" collapsed="false">
      <c r="A466" s="9"/>
      <c r="B466" s="10"/>
      <c r="C466" s="11"/>
      <c r="D466" s="11"/>
      <c r="E466" s="12"/>
      <c r="F466" s="10"/>
      <c r="G466" s="11"/>
      <c r="H466" s="8" t="str">
        <f aca="false">IF($A466="","",TEXT($A466,"yyyy-mm"))</f>
        <v/>
      </c>
    </row>
    <row r="467" customFormat="false" ht="15" hidden="false" customHeight="false" outlineLevel="0" collapsed="false">
      <c r="A467" s="9"/>
      <c r="B467" s="10"/>
      <c r="C467" s="11"/>
      <c r="D467" s="11"/>
      <c r="E467" s="12"/>
      <c r="F467" s="10"/>
      <c r="G467" s="11"/>
      <c r="H467" s="8" t="str">
        <f aca="false">IF($A467="","",TEXT($A467,"yyyy-mm"))</f>
        <v/>
      </c>
    </row>
    <row r="468" customFormat="false" ht="15" hidden="false" customHeight="false" outlineLevel="0" collapsed="false">
      <c r="A468" s="9"/>
      <c r="B468" s="10"/>
      <c r="C468" s="11"/>
      <c r="D468" s="11"/>
      <c r="E468" s="12"/>
      <c r="F468" s="10"/>
      <c r="G468" s="11"/>
      <c r="H468" s="8" t="str">
        <f aca="false">IF($A468="","",TEXT($A468,"yyyy-mm"))</f>
        <v/>
      </c>
    </row>
    <row r="469" customFormat="false" ht="15" hidden="false" customHeight="false" outlineLevel="0" collapsed="false">
      <c r="A469" s="9"/>
      <c r="B469" s="10"/>
      <c r="C469" s="11"/>
      <c r="D469" s="11"/>
      <c r="E469" s="12"/>
      <c r="F469" s="10"/>
      <c r="G469" s="11"/>
      <c r="H469" s="8" t="str">
        <f aca="false">IF($A469="","",TEXT($A469,"yyyy-mm"))</f>
        <v/>
      </c>
    </row>
    <row r="470" customFormat="false" ht="15" hidden="false" customHeight="false" outlineLevel="0" collapsed="false">
      <c r="A470" s="9"/>
      <c r="B470" s="10"/>
      <c r="C470" s="11"/>
      <c r="D470" s="11"/>
      <c r="E470" s="12"/>
      <c r="F470" s="10"/>
      <c r="G470" s="11"/>
      <c r="H470" s="8" t="str">
        <f aca="false">IF($A470="","",TEXT($A470,"yyyy-mm"))</f>
        <v/>
      </c>
    </row>
    <row r="471" customFormat="false" ht="15" hidden="false" customHeight="false" outlineLevel="0" collapsed="false">
      <c r="A471" s="9"/>
      <c r="B471" s="10"/>
      <c r="C471" s="11"/>
      <c r="D471" s="11"/>
      <c r="E471" s="12"/>
      <c r="F471" s="10"/>
      <c r="G471" s="11"/>
      <c r="H471" s="8" t="str">
        <f aca="false">IF($A471="","",TEXT($A471,"yyyy-mm"))</f>
        <v/>
      </c>
    </row>
    <row r="472" customFormat="false" ht="15" hidden="false" customHeight="false" outlineLevel="0" collapsed="false">
      <c r="A472" s="9"/>
      <c r="B472" s="10"/>
      <c r="C472" s="11"/>
      <c r="D472" s="11"/>
      <c r="E472" s="12"/>
      <c r="F472" s="10"/>
      <c r="G472" s="11"/>
      <c r="H472" s="8" t="str">
        <f aca="false">IF($A472="","",TEXT($A472,"yyyy-mm"))</f>
        <v/>
      </c>
    </row>
    <row r="473" customFormat="false" ht="15" hidden="false" customHeight="false" outlineLevel="0" collapsed="false">
      <c r="A473" s="9"/>
      <c r="B473" s="10"/>
      <c r="C473" s="11"/>
      <c r="D473" s="11"/>
      <c r="E473" s="12"/>
      <c r="F473" s="10"/>
      <c r="G473" s="11"/>
      <c r="H473" s="8" t="str">
        <f aca="false">IF($A473="","",TEXT($A473,"yyyy-mm"))</f>
        <v/>
      </c>
    </row>
    <row r="474" customFormat="false" ht="15" hidden="false" customHeight="false" outlineLevel="0" collapsed="false">
      <c r="A474" s="9"/>
      <c r="B474" s="10"/>
      <c r="C474" s="11"/>
      <c r="D474" s="11"/>
      <c r="E474" s="12"/>
      <c r="F474" s="10"/>
      <c r="G474" s="11"/>
      <c r="H474" s="8" t="str">
        <f aca="false">IF($A474="","",TEXT($A474,"yyyy-mm"))</f>
        <v/>
      </c>
    </row>
    <row r="475" customFormat="false" ht="15" hidden="false" customHeight="false" outlineLevel="0" collapsed="false">
      <c r="A475" s="9"/>
      <c r="B475" s="10"/>
      <c r="C475" s="11"/>
      <c r="D475" s="11"/>
      <c r="E475" s="12"/>
      <c r="F475" s="10"/>
      <c r="G475" s="11"/>
      <c r="H475" s="8" t="str">
        <f aca="false">IF($A475="","",TEXT($A475,"yyyy-mm"))</f>
        <v/>
      </c>
    </row>
    <row r="476" customFormat="false" ht="15" hidden="false" customHeight="false" outlineLevel="0" collapsed="false">
      <c r="A476" s="9"/>
      <c r="B476" s="10"/>
      <c r="C476" s="11"/>
      <c r="D476" s="11"/>
      <c r="E476" s="12"/>
      <c r="F476" s="10"/>
      <c r="G476" s="11"/>
      <c r="H476" s="8" t="str">
        <f aca="false">IF($A476="","",TEXT($A476,"yyyy-mm"))</f>
        <v/>
      </c>
    </row>
    <row r="477" customFormat="false" ht="15" hidden="false" customHeight="false" outlineLevel="0" collapsed="false">
      <c r="A477" s="9"/>
      <c r="B477" s="10"/>
      <c r="C477" s="11"/>
      <c r="D477" s="11"/>
      <c r="E477" s="12"/>
      <c r="F477" s="10"/>
      <c r="G477" s="11"/>
      <c r="H477" s="8" t="str">
        <f aca="false">IF($A477="","",TEXT($A477,"yyyy-mm"))</f>
        <v/>
      </c>
    </row>
    <row r="478" customFormat="false" ht="15" hidden="false" customHeight="false" outlineLevel="0" collapsed="false">
      <c r="A478" s="9"/>
      <c r="B478" s="10"/>
      <c r="C478" s="11"/>
      <c r="D478" s="11"/>
      <c r="E478" s="12"/>
      <c r="F478" s="10"/>
      <c r="G478" s="11"/>
      <c r="H478" s="8" t="str">
        <f aca="false">IF($A478="","",TEXT($A478,"yyyy-mm"))</f>
        <v/>
      </c>
    </row>
    <row r="479" customFormat="false" ht="15" hidden="false" customHeight="false" outlineLevel="0" collapsed="false">
      <c r="A479" s="9"/>
      <c r="B479" s="10"/>
      <c r="C479" s="11"/>
      <c r="D479" s="11"/>
      <c r="E479" s="12"/>
      <c r="F479" s="10"/>
      <c r="G479" s="11"/>
      <c r="H479" s="8" t="str">
        <f aca="false">IF($A479="","",TEXT($A479,"yyyy-mm"))</f>
        <v/>
      </c>
    </row>
    <row r="480" customFormat="false" ht="15" hidden="false" customHeight="false" outlineLevel="0" collapsed="false">
      <c r="A480" s="9"/>
      <c r="B480" s="10"/>
      <c r="C480" s="11"/>
      <c r="D480" s="11"/>
      <c r="E480" s="12"/>
      <c r="F480" s="10"/>
      <c r="G480" s="11"/>
      <c r="H480" s="8" t="str">
        <f aca="false">IF($A480="","",TEXT($A480,"yyyy-mm"))</f>
        <v/>
      </c>
    </row>
    <row r="481" customFormat="false" ht="15" hidden="false" customHeight="false" outlineLevel="0" collapsed="false">
      <c r="A481" s="9"/>
      <c r="B481" s="10"/>
      <c r="C481" s="11"/>
      <c r="D481" s="11"/>
      <c r="E481" s="12"/>
      <c r="F481" s="10"/>
      <c r="G481" s="11"/>
      <c r="H481" s="8" t="str">
        <f aca="false">IF($A481="","",TEXT($A481,"yyyy-mm"))</f>
        <v/>
      </c>
    </row>
    <row r="482" customFormat="false" ht="15" hidden="false" customHeight="false" outlineLevel="0" collapsed="false">
      <c r="A482" s="9"/>
      <c r="B482" s="10"/>
      <c r="C482" s="11"/>
      <c r="D482" s="11"/>
      <c r="E482" s="12"/>
      <c r="F482" s="10"/>
      <c r="G482" s="11"/>
      <c r="H482" s="8" t="str">
        <f aca="false">IF($A482="","",TEXT($A482,"yyyy-mm"))</f>
        <v/>
      </c>
    </row>
    <row r="483" customFormat="false" ht="15" hidden="false" customHeight="false" outlineLevel="0" collapsed="false">
      <c r="A483" s="9"/>
      <c r="B483" s="10"/>
      <c r="C483" s="11"/>
      <c r="D483" s="11"/>
      <c r="E483" s="12"/>
      <c r="F483" s="10"/>
      <c r="G483" s="11"/>
      <c r="H483" s="8" t="str">
        <f aca="false">IF($A483="","",TEXT($A483,"yyyy-mm"))</f>
        <v/>
      </c>
    </row>
    <row r="484" customFormat="false" ht="15" hidden="false" customHeight="false" outlineLevel="0" collapsed="false">
      <c r="A484" s="9"/>
      <c r="B484" s="10"/>
      <c r="C484" s="11"/>
      <c r="D484" s="11"/>
      <c r="E484" s="12"/>
      <c r="F484" s="10"/>
      <c r="G484" s="11"/>
      <c r="H484" s="8" t="str">
        <f aca="false">IF($A484="","",TEXT($A484,"yyyy-mm"))</f>
        <v/>
      </c>
    </row>
    <row r="485" customFormat="false" ht="15" hidden="false" customHeight="false" outlineLevel="0" collapsed="false">
      <c r="A485" s="9"/>
      <c r="B485" s="10"/>
      <c r="C485" s="11"/>
      <c r="D485" s="11"/>
      <c r="E485" s="12"/>
      <c r="F485" s="10"/>
      <c r="G485" s="11"/>
      <c r="H485" s="8" t="str">
        <f aca="false">IF($A485="","",TEXT($A485,"yyyy-mm"))</f>
        <v/>
      </c>
    </row>
    <row r="486" customFormat="false" ht="15" hidden="false" customHeight="false" outlineLevel="0" collapsed="false">
      <c r="A486" s="9"/>
      <c r="B486" s="10"/>
      <c r="C486" s="11"/>
      <c r="D486" s="11"/>
      <c r="E486" s="12"/>
      <c r="F486" s="10"/>
      <c r="G486" s="11"/>
      <c r="H486" s="8" t="str">
        <f aca="false">IF($A486="","",TEXT($A486,"yyyy-mm"))</f>
        <v/>
      </c>
    </row>
    <row r="487" customFormat="false" ht="15" hidden="false" customHeight="false" outlineLevel="0" collapsed="false">
      <c r="A487" s="9"/>
      <c r="B487" s="10"/>
      <c r="C487" s="11"/>
      <c r="D487" s="11"/>
      <c r="E487" s="12"/>
      <c r="F487" s="10"/>
      <c r="G487" s="11"/>
      <c r="H487" s="8" t="str">
        <f aca="false">IF($A487="","",TEXT($A487,"yyyy-mm"))</f>
        <v/>
      </c>
    </row>
    <row r="488" customFormat="false" ht="15" hidden="false" customHeight="false" outlineLevel="0" collapsed="false">
      <c r="A488" s="9"/>
      <c r="B488" s="10"/>
      <c r="C488" s="11"/>
      <c r="D488" s="11"/>
      <c r="E488" s="12"/>
      <c r="F488" s="10"/>
      <c r="G488" s="11"/>
      <c r="H488" s="8" t="str">
        <f aca="false">IF($A488="","",TEXT($A488,"yyyy-mm"))</f>
        <v/>
      </c>
    </row>
    <row r="489" customFormat="false" ht="15" hidden="false" customHeight="false" outlineLevel="0" collapsed="false">
      <c r="A489" s="9"/>
      <c r="B489" s="10"/>
      <c r="C489" s="11"/>
      <c r="D489" s="11"/>
      <c r="E489" s="12"/>
      <c r="F489" s="10"/>
      <c r="G489" s="11"/>
      <c r="H489" s="8" t="str">
        <f aca="false">IF($A489="","",TEXT($A489,"yyyy-mm"))</f>
        <v/>
      </c>
    </row>
    <row r="490" customFormat="false" ht="15" hidden="false" customHeight="false" outlineLevel="0" collapsed="false">
      <c r="A490" s="9"/>
      <c r="B490" s="10"/>
      <c r="C490" s="11"/>
      <c r="D490" s="11"/>
      <c r="E490" s="12"/>
      <c r="F490" s="10"/>
      <c r="G490" s="11"/>
      <c r="H490" s="8" t="str">
        <f aca="false">IF($A490="","",TEXT($A490,"yyyy-mm"))</f>
        <v/>
      </c>
    </row>
    <row r="491" customFormat="false" ht="15" hidden="false" customHeight="false" outlineLevel="0" collapsed="false">
      <c r="A491" s="9"/>
      <c r="B491" s="10"/>
      <c r="C491" s="11"/>
      <c r="D491" s="11"/>
      <c r="E491" s="12"/>
      <c r="F491" s="10"/>
      <c r="G491" s="11"/>
      <c r="H491" s="8" t="str">
        <f aca="false">IF($A491="","",TEXT($A491,"yyyy-mm"))</f>
        <v/>
      </c>
    </row>
    <row r="492" customFormat="false" ht="15" hidden="false" customHeight="false" outlineLevel="0" collapsed="false">
      <c r="A492" s="9"/>
      <c r="B492" s="10"/>
      <c r="C492" s="11"/>
      <c r="D492" s="11"/>
      <c r="E492" s="12"/>
      <c r="F492" s="10"/>
      <c r="G492" s="11"/>
      <c r="H492" s="8" t="str">
        <f aca="false">IF($A492="","",TEXT($A492,"yyyy-mm"))</f>
        <v/>
      </c>
    </row>
    <row r="493" customFormat="false" ht="15" hidden="false" customHeight="false" outlineLevel="0" collapsed="false">
      <c r="A493" s="9"/>
      <c r="B493" s="10"/>
      <c r="C493" s="11"/>
      <c r="D493" s="11"/>
      <c r="E493" s="12"/>
      <c r="F493" s="10"/>
      <c r="G493" s="11"/>
      <c r="H493" s="8" t="str">
        <f aca="false">IF($A493="","",TEXT($A493,"yyyy-mm"))</f>
        <v/>
      </c>
    </row>
    <row r="494" customFormat="false" ht="15" hidden="false" customHeight="false" outlineLevel="0" collapsed="false">
      <c r="A494" s="9"/>
      <c r="B494" s="10"/>
      <c r="C494" s="11"/>
      <c r="D494" s="11"/>
      <c r="E494" s="12"/>
      <c r="F494" s="10"/>
      <c r="G494" s="11"/>
      <c r="H494" s="8" t="str">
        <f aca="false">IF($A494="","",TEXT($A494,"yyyy-mm"))</f>
        <v/>
      </c>
    </row>
    <row r="495" customFormat="false" ht="15" hidden="false" customHeight="false" outlineLevel="0" collapsed="false">
      <c r="A495" s="9"/>
      <c r="B495" s="10"/>
      <c r="C495" s="11"/>
      <c r="D495" s="11"/>
      <c r="E495" s="12"/>
      <c r="F495" s="10"/>
      <c r="G495" s="11"/>
      <c r="H495" s="8" t="str">
        <f aca="false">IF($A495="","",TEXT($A495,"yyyy-mm"))</f>
        <v/>
      </c>
    </row>
    <row r="496" customFormat="false" ht="15" hidden="false" customHeight="false" outlineLevel="0" collapsed="false">
      <c r="A496" s="9"/>
      <c r="B496" s="10"/>
      <c r="C496" s="11"/>
      <c r="D496" s="11"/>
      <c r="E496" s="12"/>
      <c r="F496" s="10"/>
      <c r="G496" s="11"/>
      <c r="H496" s="8" t="str">
        <f aca="false">IF($A496="","",TEXT($A496,"yyyy-mm"))</f>
        <v/>
      </c>
    </row>
    <row r="497" customFormat="false" ht="15" hidden="false" customHeight="false" outlineLevel="0" collapsed="false">
      <c r="A497" s="9"/>
      <c r="B497" s="10"/>
      <c r="C497" s="11"/>
      <c r="D497" s="11"/>
      <c r="E497" s="12"/>
      <c r="F497" s="10"/>
      <c r="G497" s="11"/>
      <c r="H497" s="8" t="str">
        <f aca="false">IF($A497="","",TEXT($A497,"yyyy-mm"))</f>
        <v/>
      </c>
    </row>
    <row r="498" customFormat="false" ht="15" hidden="false" customHeight="false" outlineLevel="0" collapsed="false">
      <c r="A498" s="9"/>
      <c r="B498" s="10"/>
      <c r="C498" s="11"/>
      <c r="D498" s="11"/>
      <c r="E498" s="12"/>
      <c r="F498" s="10"/>
      <c r="G498" s="11"/>
      <c r="H498" s="8" t="str">
        <f aca="false">IF($A498="","",TEXT($A498,"yyyy-mm"))</f>
        <v/>
      </c>
    </row>
    <row r="499" customFormat="false" ht="15" hidden="false" customHeight="false" outlineLevel="0" collapsed="false">
      <c r="A499" s="9"/>
      <c r="B499" s="10"/>
      <c r="C499" s="11"/>
      <c r="D499" s="11"/>
      <c r="E499" s="12"/>
      <c r="F499" s="10"/>
      <c r="G499" s="11"/>
      <c r="H499" s="8" t="str">
        <f aca="false">IF($A499="","",TEXT($A499,"yyyy-mm"))</f>
        <v/>
      </c>
    </row>
    <row r="500" customFormat="false" ht="15" hidden="false" customHeight="false" outlineLevel="0" collapsed="false">
      <c r="A500" s="9"/>
      <c r="B500" s="10"/>
      <c r="C500" s="11"/>
      <c r="D500" s="11"/>
      <c r="E500" s="12"/>
      <c r="F500" s="10"/>
      <c r="G500" s="11"/>
      <c r="H500" s="8" t="str">
        <f aca="false">IF($A500="","",TEXT($A500,"yyyy-mm"))</f>
        <v/>
      </c>
    </row>
    <row r="501" customFormat="false" ht="15" hidden="false" customHeight="false" outlineLevel="0" collapsed="false">
      <c r="A501" s="9"/>
      <c r="B501" s="10"/>
      <c r="C501" s="11"/>
      <c r="D501" s="11"/>
      <c r="E501" s="12"/>
      <c r="F501" s="10"/>
      <c r="G501" s="11"/>
      <c r="H501" s="8" t="str">
        <f aca="false">IF($A501="","",TEXT($A501,"yyyy-mm"))</f>
        <v/>
      </c>
    </row>
    <row r="502" customFormat="false" ht="15" hidden="false" customHeight="false" outlineLevel="0" collapsed="false">
      <c r="A502" s="9"/>
      <c r="B502" s="10"/>
      <c r="C502" s="11"/>
      <c r="D502" s="11"/>
      <c r="E502" s="12"/>
      <c r="F502" s="10"/>
      <c r="G502" s="11"/>
      <c r="H502" s="8" t="str">
        <f aca="false">IF($A502="","",TEXT($A502,"yyyy-mm"))</f>
        <v/>
      </c>
    </row>
    <row r="503" customFormat="false" ht="15" hidden="false" customHeight="false" outlineLevel="0" collapsed="false">
      <c r="A503" s="9"/>
      <c r="B503" s="10"/>
      <c r="C503" s="11"/>
      <c r="D503" s="11"/>
      <c r="E503" s="12"/>
      <c r="F503" s="10"/>
      <c r="G503" s="11"/>
      <c r="H503" s="8" t="str">
        <f aca="false">IF($A503="","",TEXT($A503,"yyyy-mm"))</f>
        <v/>
      </c>
    </row>
    <row r="504" customFormat="false" ht="15" hidden="false" customHeight="false" outlineLevel="0" collapsed="false">
      <c r="A504" s="9"/>
      <c r="B504" s="10"/>
      <c r="C504" s="11"/>
      <c r="D504" s="11"/>
      <c r="E504" s="12"/>
      <c r="F504" s="10"/>
      <c r="G504" s="11"/>
      <c r="H504" s="8" t="str">
        <f aca="false">IF($A504="","",TEXT($A504,"yyyy-mm"))</f>
        <v/>
      </c>
    </row>
    <row r="505" customFormat="false" ht="15" hidden="false" customHeight="false" outlineLevel="0" collapsed="false">
      <c r="A505" s="9"/>
      <c r="B505" s="10"/>
      <c r="C505" s="11"/>
      <c r="D505" s="11"/>
      <c r="E505" s="12"/>
      <c r="F505" s="10"/>
      <c r="G505" s="11"/>
      <c r="H505" s="8" t="str">
        <f aca="false">IF($A505="","",TEXT($A505,"yyyy-mm"))</f>
        <v/>
      </c>
    </row>
    <row r="506" customFormat="false" ht="15" hidden="false" customHeight="false" outlineLevel="0" collapsed="false">
      <c r="A506" s="9"/>
      <c r="B506" s="10"/>
      <c r="C506" s="11"/>
      <c r="D506" s="11"/>
      <c r="E506" s="12"/>
      <c r="F506" s="10"/>
      <c r="G506" s="11"/>
      <c r="H506" s="8" t="str">
        <f aca="false">IF($A506="","",TEXT($A506,"yyyy-mm"))</f>
        <v/>
      </c>
    </row>
    <row r="507" customFormat="false" ht="15" hidden="false" customHeight="false" outlineLevel="0" collapsed="false">
      <c r="A507" s="9"/>
      <c r="B507" s="10"/>
      <c r="C507" s="11"/>
      <c r="D507" s="11"/>
      <c r="E507" s="12"/>
      <c r="F507" s="10"/>
      <c r="G507" s="11"/>
      <c r="H507" s="8" t="str">
        <f aca="false">IF($A507="","",TEXT($A507,"yyyy-mm"))</f>
        <v/>
      </c>
    </row>
    <row r="508" customFormat="false" ht="15" hidden="false" customHeight="false" outlineLevel="0" collapsed="false">
      <c r="A508" s="9"/>
      <c r="B508" s="10"/>
      <c r="C508" s="11"/>
      <c r="D508" s="11"/>
      <c r="E508" s="12"/>
      <c r="F508" s="10"/>
      <c r="G508" s="11"/>
      <c r="H508" s="8" t="str">
        <f aca="false">IF($A508="","",TEXT($A508,"yyyy-mm"))</f>
        <v/>
      </c>
    </row>
    <row r="509" customFormat="false" ht="15" hidden="false" customHeight="false" outlineLevel="0" collapsed="false">
      <c r="A509" s="9"/>
      <c r="B509" s="10"/>
      <c r="C509" s="11"/>
      <c r="D509" s="11"/>
      <c r="E509" s="12"/>
      <c r="F509" s="10"/>
      <c r="G509" s="11"/>
      <c r="H509" s="8" t="str">
        <f aca="false">IF($A509="","",TEXT($A509,"yyyy-mm"))</f>
        <v/>
      </c>
    </row>
    <row r="510" customFormat="false" ht="15" hidden="false" customHeight="false" outlineLevel="0" collapsed="false">
      <c r="A510" s="9"/>
      <c r="B510" s="10"/>
      <c r="C510" s="11"/>
      <c r="D510" s="11"/>
      <c r="E510" s="12"/>
      <c r="F510" s="10"/>
      <c r="G510" s="11"/>
      <c r="H510" s="8" t="str">
        <f aca="false">IF($A510="","",TEXT($A510,"yyyy-mm"))</f>
        <v/>
      </c>
    </row>
    <row r="511" customFormat="false" ht="15" hidden="false" customHeight="false" outlineLevel="0" collapsed="false">
      <c r="A511" s="9"/>
      <c r="B511" s="10"/>
      <c r="C511" s="11"/>
      <c r="D511" s="11"/>
      <c r="E511" s="12"/>
      <c r="F511" s="10"/>
      <c r="G511" s="11"/>
      <c r="H511" s="8" t="str">
        <f aca="false">IF($A511="","",TEXT($A511,"yyyy-mm"))</f>
        <v/>
      </c>
    </row>
    <row r="512" customFormat="false" ht="15" hidden="false" customHeight="false" outlineLevel="0" collapsed="false">
      <c r="A512" s="9"/>
      <c r="B512" s="10"/>
      <c r="C512" s="11"/>
      <c r="D512" s="11"/>
      <c r="E512" s="12"/>
      <c r="F512" s="10"/>
      <c r="G512" s="11"/>
      <c r="H512" s="8" t="str">
        <f aca="false">IF($A512="","",TEXT($A512,"yyyy-mm"))</f>
        <v/>
      </c>
    </row>
    <row r="513" customFormat="false" ht="15" hidden="false" customHeight="false" outlineLevel="0" collapsed="false">
      <c r="A513" s="9"/>
      <c r="B513" s="10"/>
      <c r="C513" s="11"/>
      <c r="D513" s="11"/>
      <c r="E513" s="12"/>
      <c r="F513" s="10"/>
      <c r="G513" s="11"/>
      <c r="H513" s="8" t="str">
        <f aca="false">IF($A513="","",TEXT($A513,"yyyy-mm"))</f>
        <v/>
      </c>
    </row>
    <row r="514" customFormat="false" ht="15" hidden="false" customHeight="false" outlineLevel="0" collapsed="false">
      <c r="A514" s="9"/>
      <c r="B514" s="10"/>
      <c r="C514" s="11"/>
      <c r="D514" s="11"/>
      <c r="E514" s="12"/>
      <c r="F514" s="10"/>
      <c r="G514" s="11"/>
      <c r="H514" s="8" t="str">
        <f aca="false">IF($A514="","",TEXT($A514,"yyyy-mm"))</f>
        <v/>
      </c>
    </row>
    <row r="515" customFormat="false" ht="15" hidden="false" customHeight="false" outlineLevel="0" collapsed="false">
      <c r="A515" s="9"/>
      <c r="B515" s="10"/>
      <c r="C515" s="11"/>
      <c r="D515" s="11"/>
      <c r="E515" s="12"/>
      <c r="F515" s="10"/>
      <c r="G515" s="11"/>
      <c r="H515" s="8" t="str">
        <f aca="false">IF($A515="","",TEXT($A515,"yyyy-mm"))</f>
        <v/>
      </c>
    </row>
    <row r="516" customFormat="false" ht="15" hidden="false" customHeight="false" outlineLevel="0" collapsed="false">
      <c r="A516" s="9"/>
      <c r="B516" s="10"/>
      <c r="C516" s="11"/>
      <c r="D516" s="11"/>
      <c r="E516" s="12"/>
      <c r="F516" s="10"/>
      <c r="G516" s="11"/>
      <c r="H516" s="8" t="str">
        <f aca="false">IF($A516="","",TEXT($A516,"yyyy-mm"))</f>
        <v/>
      </c>
    </row>
    <row r="517" customFormat="false" ht="15" hidden="false" customHeight="false" outlineLevel="0" collapsed="false">
      <c r="A517" s="9"/>
      <c r="B517" s="10"/>
      <c r="C517" s="11"/>
      <c r="D517" s="11"/>
      <c r="E517" s="12"/>
      <c r="F517" s="10"/>
      <c r="G517" s="11"/>
      <c r="H517" s="8" t="str">
        <f aca="false">IF($A517="","",TEXT($A517,"yyyy-mm"))</f>
        <v/>
      </c>
    </row>
    <row r="518" customFormat="false" ht="15" hidden="false" customHeight="false" outlineLevel="0" collapsed="false">
      <c r="A518" s="9"/>
      <c r="B518" s="10"/>
      <c r="C518" s="11"/>
      <c r="D518" s="11"/>
      <c r="E518" s="12"/>
      <c r="F518" s="10"/>
      <c r="G518" s="11"/>
      <c r="H518" s="8" t="str">
        <f aca="false">IF($A518="","",TEXT($A518,"yyyy-mm"))</f>
        <v/>
      </c>
    </row>
    <row r="519" customFormat="false" ht="15" hidden="false" customHeight="false" outlineLevel="0" collapsed="false">
      <c r="A519" s="9"/>
      <c r="B519" s="10"/>
      <c r="C519" s="11"/>
      <c r="D519" s="11"/>
      <c r="E519" s="12"/>
      <c r="F519" s="10"/>
      <c r="G519" s="11"/>
      <c r="H519" s="8" t="str">
        <f aca="false">IF($A519="","",TEXT($A519,"yyyy-mm"))</f>
        <v/>
      </c>
    </row>
    <row r="520" customFormat="false" ht="15" hidden="false" customHeight="false" outlineLevel="0" collapsed="false">
      <c r="A520" s="9"/>
      <c r="B520" s="10"/>
      <c r="C520" s="11"/>
      <c r="D520" s="11"/>
      <c r="E520" s="12"/>
      <c r="F520" s="10"/>
      <c r="G520" s="11"/>
      <c r="H520" s="8" t="str">
        <f aca="false">IF($A520="","",TEXT($A520,"yyyy-mm"))</f>
        <v/>
      </c>
    </row>
    <row r="521" customFormat="false" ht="15" hidden="false" customHeight="false" outlineLevel="0" collapsed="false">
      <c r="A521" s="9"/>
      <c r="B521" s="10"/>
      <c r="C521" s="11"/>
      <c r="D521" s="11"/>
      <c r="E521" s="12"/>
      <c r="F521" s="10"/>
      <c r="G521" s="11"/>
      <c r="H521" s="8" t="str">
        <f aca="false">IF($A521="","",TEXT($A521,"yyyy-mm"))</f>
        <v/>
      </c>
    </row>
    <row r="522" customFormat="false" ht="15" hidden="false" customHeight="false" outlineLevel="0" collapsed="false">
      <c r="A522" s="9"/>
      <c r="B522" s="10"/>
      <c r="C522" s="11"/>
      <c r="D522" s="11"/>
      <c r="E522" s="12"/>
      <c r="F522" s="10"/>
      <c r="G522" s="11"/>
      <c r="H522" s="8" t="str">
        <f aca="false">IF($A522="","",TEXT($A522,"yyyy-mm"))</f>
        <v/>
      </c>
    </row>
    <row r="523" customFormat="false" ht="15" hidden="false" customHeight="false" outlineLevel="0" collapsed="false">
      <c r="A523" s="9"/>
      <c r="B523" s="10"/>
      <c r="C523" s="11"/>
      <c r="D523" s="11"/>
      <c r="E523" s="12"/>
      <c r="F523" s="10"/>
      <c r="G523" s="11"/>
      <c r="H523" s="8" t="str">
        <f aca="false">IF($A523="","",TEXT($A523,"yyyy-mm"))</f>
        <v/>
      </c>
    </row>
    <row r="524" customFormat="false" ht="15" hidden="false" customHeight="false" outlineLevel="0" collapsed="false">
      <c r="A524" s="9"/>
      <c r="B524" s="10"/>
      <c r="C524" s="11"/>
      <c r="D524" s="11"/>
      <c r="E524" s="12"/>
      <c r="F524" s="10"/>
      <c r="G524" s="11"/>
      <c r="H524" s="8" t="str">
        <f aca="false">IF($A524="","",TEXT($A524,"yyyy-mm"))</f>
        <v/>
      </c>
    </row>
    <row r="525" customFormat="false" ht="15" hidden="false" customHeight="false" outlineLevel="0" collapsed="false">
      <c r="A525" s="9"/>
      <c r="B525" s="10"/>
      <c r="C525" s="11"/>
      <c r="D525" s="11"/>
      <c r="E525" s="12"/>
      <c r="F525" s="10"/>
      <c r="G525" s="11"/>
      <c r="H525" s="8" t="str">
        <f aca="false">IF($A525="","",TEXT($A525,"yyyy-mm"))</f>
        <v/>
      </c>
    </row>
    <row r="526" customFormat="false" ht="15" hidden="false" customHeight="false" outlineLevel="0" collapsed="false">
      <c r="A526" s="9"/>
      <c r="B526" s="10"/>
      <c r="C526" s="11"/>
      <c r="D526" s="11"/>
      <c r="E526" s="12"/>
      <c r="F526" s="10"/>
      <c r="G526" s="11"/>
      <c r="H526" s="8" t="str">
        <f aca="false">IF($A526="","",TEXT($A526,"yyyy-mm"))</f>
        <v/>
      </c>
    </row>
    <row r="527" customFormat="false" ht="15" hidden="false" customHeight="false" outlineLevel="0" collapsed="false">
      <c r="A527" s="9"/>
      <c r="B527" s="10"/>
      <c r="C527" s="11"/>
      <c r="D527" s="11"/>
      <c r="E527" s="12"/>
      <c r="F527" s="10"/>
      <c r="G527" s="11"/>
      <c r="H527" s="8" t="str">
        <f aca="false">IF($A527="","",TEXT($A527,"yyyy-mm"))</f>
        <v/>
      </c>
    </row>
    <row r="528" customFormat="false" ht="15" hidden="false" customHeight="false" outlineLevel="0" collapsed="false">
      <c r="A528" s="9"/>
      <c r="B528" s="10"/>
      <c r="C528" s="11"/>
      <c r="D528" s="11"/>
      <c r="E528" s="12"/>
      <c r="F528" s="10"/>
      <c r="G528" s="11"/>
      <c r="H528" s="8" t="str">
        <f aca="false">IF($A528="","",TEXT($A528,"yyyy-mm"))</f>
        <v/>
      </c>
    </row>
    <row r="529" customFormat="false" ht="15" hidden="false" customHeight="false" outlineLevel="0" collapsed="false">
      <c r="A529" s="9"/>
      <c r="B529" s="10"/>
      <c r="C529" s="11"/>
      <c r="D529" s="11"/>
      <c r="E529" s="12"/>
      <c r="F529" s="10"/>
      <c r="G529" s="11"/>
      <c r="H529" s="8" t="str">
        <f aca="false">IF($A529="","",TEXT($A529,"yyyy-mm"))</f>
        <v/>
      </c>
    </row>
    <row r="530" customFormat="false" ht="15" hidden="false" customHeight="false" outlineLevel="0" collapsed="false">
      <c r="A530" s="9"/>
      <c r="B530" s="10"/>
      <c r="C530" s="11"/>
      <c r="D530" s="11"/>
      <c r="E530" s="12"/>
      <c r="F530" s="10"/>
      <c r="G530" s="11"/>
      <c r="H530" s="8" t="str">
        <f aca="false">IF($A530="","",TEXT($A530,"yyyy-mm"))</f>
        <v/>
      </c>
    </row>
    <row r="531" customFormat="false" ht="15" hidden="false" customHeight="false" outlineLevel="0" collapsed="false">
      <c r="A531" s="9"/>
      <c r="B531" s="10"/>
      <c r="C531" s="11"/>
      <c r="D531" s="11"/>
      <c r="E531" s="12"/>
      <c r="F531" s="10"/>
      <c r="G531" s="11"/>
      <c r="H531" s="8" t="str">
        <f aca="false">IF($A531="","",TEXT($A531,"yyyy-mm"))</f>
        <v/>
      </c>
    </row>
    <row r="532" customFormat="false" ht="15" hidden="false" customHeight="false" outlineLevel="0" collapsed="false">
      <c r="A532" s="9"/>
      <c r="B532" s="10"/>
      <c r="C532" s="11"/>
      <c r="D532" s="11"/>
      <c r="E532" s="12"/>
      <c r="F532" s="10"/>
      <c r="G532" s="11"/>
      <c r="H532" s="8" t="str">
        <f aca="false">IF($A532="","",TEXT($A532,"yyyy-mm"))</f>
        <v/>
      </c>
    </row>
    <row r="533" customFormat="false" ht="15" hidden="false" customHeight="false" outlineLevel="0" collapsed="false">
      <c r="A533" s="9"/>
      <c r="B533" s="10"/>
      <c r="C533" s="11"/>
      <c r="D533" s="11"/>
      <c r="E533" s="12"/>
      <c r="F533" s="10"/>
      <c r="G533" s="11"/>
      <c r="H533" s="8" t="str">
        <f aca="false">IF($A533="","",TEXT($A533,"yyyy-mm"))</f>
        <v/>
      </c>
    </row>
    <row r="534" customFormat="false" ht="15" hidden="false" customHeight="false" outlineLevel="0" collapsed="false">
      <c r="A534" s="9"/>
      <c r="B534" s="10"/>
      <c r="C534" s="11"/>
      <c r="D534" s="11"/>
      <c r="E534" s="12"/>
      <c r="F534" s="10"/>
      <c r="G534" s="11"/>
      <c r="H534" s="8" t="str">
        <f aca="false">IF($A534="","",TEXT($A534,"yyyy-mm"))</f>
        <v/>
      </c>
    </row>
    <row r="535" customFormat="false" ht="15" hidden="false" customHeight="false" outlineLevel="0" collapsed="false">
      <c r="A535" s="9"/>
      <c r="B535" s="10"/>
      <c r="C535" s="11"/>
      <c r="D535" s="11"/>
      <c r="E535" s="12"/>
      <c r="F535" s="10"/>
      <c r="G535" s="11"/>
      <c r="H535" s="8" t="str">
        <f aca="false">IF($A535="","",TEXT($A535,"yyyy-mm"))</f>
        <v/>
      </c>
    </row>
    <row r="536" customFormat="false" ht="15" hidden="false" customHeight="false" outlineLevel="0" collapsed="false">
      <c r="A536" s="9"/>
      <c r="B536" s="10"/>
      <c r="C536" s="11"/>
      <c r="D536" s="11"/>
      <c r="E536" s="12"/>
      <c r="F536" s="10"/>
      <c r="G536" s="11"/>
      <c r="H536" s="8" t="str">
        <f aca="false">IF($A536="","",TEXT($A536,"yyyy-mm"))</f>
        <v/>
      </c>
    </row>
    <row r="537" customFormat="false" ht="15" hidden="false" customHeight="false" outlineLevel="0" collapsed="false">
      <c r="A537" s="9"/>
      <c r="B537" s="10"/>
      <c r="C537" s="11"/>
      <c r="D537" s="11"/>
      <c r="E537" s="12"/>
      <c r="F537" s="10"/>
      <c r="G537" s="11"/>
      <c r="H537" s="8" t="str">
        <f aca="false">IF($A537="","",TEXT($A537,"yyyy-mm"))</f>
        <v/>
      </c>
    </row>
    <row r="538" customFormat="false" ht="15" hidden="false" customHeight="false" outlineLevel="0" collapsed="false">
      <c r="A538" s="9"/>
      <c r="B538" s="10"/>
      <c r="C538" s="11"/>
      <c r="D538" s="11"/>
      <c r="E538" s="12"/>
      <c r="F538" s="10"/>
      <c r="G538" s="11"/>
      <c r="H538" s="8" t="str">
        <f aca="false">IF($A538="","",TEXT($A538,"yyyy-mm"))</f>
        <v/>
      </c>
    </row>
    <row r="539" customFormat="false" ht="15" hidden="false" customHeight="false" outlineLevel="0" collapsed="false">
      <c r="A539" s="9"/>
      <c r="B539" s="10"/>
      <c r="C539" s="11"/>
      <c r="D539" s="11"/>
      <c r="E539" s="12"/>
      <c r="F539" s="10"/>
      <c r="G539" s="11"/>
      <c r="H539" s="8" t="str">
        <f aca="false">IF($A539="","",TEXT($A539,"yyyy-mm"))</f>
        <v/>
      </c>
    </row>
    <row r="540" customFormat="false" ht="15" hidden="false" customHeight="false" outlineLevel="0" collapsed="false">
      <c r="A540" s="9"/>
      <c r="B540" s="10"/>
      <c r="C540" s="11"/>
      <c r="D540" s="11"/>
      <c r="E540" s="12"/>
      <c r="F540" s="10"/>
      <c r="G540" s="11"/>
      <c r="H540" s="8" t="str">
        <f aca="false">IF($A540="","",TEXT($A540,"yyyy-mm"))</f>
        <v/>
      </c>
    </row>
    <row r="541" customFormat="false" ht="15" hidden="false" customHeight="false" outlineLevel="0" collapsed="false">
      <c r="A541" s="9"/>
      <c r="B541" s="10"/>
      <c r="C541" s="11"/>
      <c r="D541" s="11"/>
      <c r="E541" s="12"/>
      <c r="F541" s="10"/>
      <c r="G541" s="11"/>
      <c r="H541" s="8" t="str">
        <f aca="false">IF($A541="","",TEXT($A541,"yyyy-mm"))</f>
        <v/>
      </c>
    </row>
    <row r="542" customFormat="false" ht="15" hidden="false" customHeight="false" outlineLevel="0" collapsed="false">
      <c r="A542" s="9"/>
      <c r="B542" s="10"/>
      <c r="C542" s="11"/>
      <c r="D542" s="11"/>
      <c r="E542" s="12"/>
      <c r="F542" s="10"/>
      <c r="G542" s="11"/>
      <c r="H542" s="8" t="str">
        <f aca="false">IF($A542="","",TEXT($A542,"yyyy-mm"))</f>
        <v/>
      </c>
    </row>
    <row r="543" customFormat="false" ht="15" hidden="false" customHeight="false" outlineLevel="0" collapsed="false">
      <c r="A543" s="9"/>
      <c r="B543" s="10"/>
      <c r="C543" s="11"/>
      <c r="D543" s="11"/>
      <c r="E543" s="12"/>
      <c r="F543" s="10"/>
      <c r="G543" s="11"/>
      <c r="H543" s="8" t="str">
        <f aca="false">IF($A543="","",TEXT($A543,"yyyy-mm"))</f>
        <v/>
      </c>
    </row>
    <row r="544" customFormat="false" ht="15" hidden="false" customHeight="false" outlineLevel="0" collapsed="false">
      <c r="A544" s="9"/>
      <c r="B544" s="10"/>
      <c r="C544" s="11"/>
      <c r="D544" s="11"/>
      <c r="E544" s="12"/>
      <c r="F544" s="10"/>
      <c r="G544" s="11"/>
      <c r="H544" s="8" t="str">
        <f aca="false">IF($A544="","",TEXT($A544,"yyyy-mm"))</f>
        <v/>
      </c>
    </row>
    <row r="545" customFormat="false" ht="15" hidden="false" customHeight="false" outlineLevel="0" collapsed="false">
      <c r="A545" s="9"/>
      <c r="B545" s="10"/>
      <c r="C545" s="11"/>
      <c r="D545" s="11"/>
      <c r="E545" s="12"/>
      <c r="F545" s="10"/>
      <c r="G545" s="11"/>
      <c r="H545" s="8" t="str">
        <f aca="false">IF($A545="","",TEXT($A545,"yyyy-mm"))</f>
        <v/>
      </c>
    </row>
    <row r="546" customFormat="false" ht="15" hidden="false" customHeight="false" outlineLevel="0" collapsed="false">
      <c r="A546" s="9"/>
      <c r="B546" s="10"/>
      <c r="C546" s="11"/>
      <c r="D546" s="11"/>
      <c r="E546" s="12"/>
      <c r="F546" s="10"/>
      <c r="G546" s="11"/>
      <c r="H546" s="8" t="str">
        <f aca="false">IF($A546="","",TEXT($A546,"yyyy-mm"))</f>
        <v/>
      </c>
    </row>
    <row r="547" customFormat="false" ht="15" hidden="false" customHeight="false" outlineLevel="0" collapsed="false">
      <c r="A547" s="9"/>
      <c r="B547" s="10"/>
      <c r="C547" s="11"/>
      <c r="D547" s="11"/>
      <c r="E547" s="12"/>
      <c r="F547" s="10"/>
      <c r="G547" s="11"/>
      <c r="H547" s="8" t="str">
        <f aca="false">IF($A547="","",TEXT($A547,"yyyy-mm"))</f>
        <v/>
      </c>
    </row>
    <row r="548" customFormat="false" ht="15" hidden="false" customHeight="false" outlineLevel="0" collapsed="false">
      <c r="A548" s="9"/>
      <c r="B548" s="10"/>
      <c r="C548" s="11"/>
      <c r="D548" s="11"/>
      <c r="E548" s="12"/>
      <c r="F548" s="10"/>
      <c r="G548" s="11"/>
      <c r="H548" s="8" t="str">
        <f aca="false">IF($A548="","",TEXT($A548,"yyyy-mm"))</f>
        <v/>
      </c>
    </row>
    <row r="549" customFormat="false" ht="15" hidden="false" customHeight="false" outlineLevel="0" collapsed="false">
      <c r="A549" s="9"/>
      <c r="B549" s="10"/>
      <c r="C549" s="11"/>
      <c r="D549" s="11"/>
      <c r="E549" s="12"/>
      <c r="F549" s="10"/>
      <c r="G549" s="11"/>
      <c r="H549" s="8" t="str">
        <f aca="false">IF($A549="","",TEXT($A549,"yyyy-mm"))</f>
        <v/>
      </c>
    </row>
    <row r="550" customFormat="false" ht="15" hidden="false" customHeight="false" outlineLevel="0" collapsed="false">
      <c r="A550" s="9"/>
      <c r="B550" s="10"/>
      <c r="C550" s="11"/>
      <c r="D550" s="11"/>
      <c r="E550" s="12"/>
      <c r="F550" s="10"/>
      <c r="G550" s="11"/>
      <c r="H550" s="8" t="str">
        <f aca="false">IF($A550="","",TEXT($A550,"yyyy-mm"))</f>
        <v/>
      </c>
    </row>
    <row r="551" customFormat="false" ht="15" hidden="false" customHeight="false" outlineLevel="0" collapsed="false">
      <c r="A551" s="9"/>
      <c r="B551" s="10"/>
      <c r="C551" s="11"/>
      <c r="D551" s="11"/>
      <c r="E551" s="12"/>
      <c r="F551" s="10"/>
      <c r="G551" s="11"/>
      <c r="H551" s="8" t="str">
        <f aca="false">IF($A551="","",TEXT($A551,"yyyy-mm"))</f>
        <v/>
      </c>
    </row>
    <row r="552" customFormat="false" ht="15" hidden="false" customHeight="false" outlineLevel="0" collapsed="false">
      <c r="A552" s="9"/>
      <c r="B552" s="10"/>
      <c r="C552" s="11"/>
      <c r="D552" s="11"/>
      <c r="E552" s="12"/>
      <c r="F552" s="10"/>
      <c r="G552" s="11"/>
      <c r="H552" s="8" t="str">
        <f aca="false">IF($A552="","",TEXT($A552,"yyyy-mm"))</f>
        <v/>
      </c>
    </row>
    <row r="553" customFormat="false" ht="15" hidden="false" customHeight="false" outlineLevel="0" collapsed="false">
      <c r="A553" s="9"/>
      <c r="B553" s="10"/>
      <c r="C553" s="11"/>
      <c r="D553" s="11"/>
      <c r="E553" s="12"/>
      <c r="F553" s="10"/>
      <c r="G553" s="11"/>
      <c r="H553" s="8" t="str">
        <f aca="false">IF($A553="","",TEXT($A553,"yyyy-mm"))</f>
        <v/>
      </c>
    </row>
    <row r="554" customFormat="false" ht="15" hidden="false" customHeight="false" outlineLevel="0" collapsed="false">
      <c r="A554" s="9"/>
      <c r="B554" s="10"/>
      <c r="C554" s="11"/>
      <c r="D554" s="11"/>
      <c r="E554" s="12"/>
      <c r="F554" s="10"/>
      <c r="G554" s="11"/>
      <c r="H554" s="8" t="str">
        <f aca="false">IF($A554="","",TEXT($A554,"yyyy-mm"))</f>
        <v/>
      </c>
    </row>
    <row r="555" customFormat="false" ht="15" hidden="false" customHeight="false" outlineLevel="0" collapsed="false">
      <c r="A555" s="9"/>
      <c r="B555" s="10"/>
      <c r="C555" s="11"/>
      <c r="D555" s="11"/>
      <c r="E555" s="12"/>
      <c r="F555" s="10"/>
      <c r="G555" s="11"/>
      <c r="H555" s="8" t="str">
        <f aca="false">IF($A555="","",TEXT($A555,"yyyy-mm"))</f>
        <v/>
      </c>
    </row>
    <row r="556" customFormat="false" ht="15" hidden="false" customHeight="false" outlineLevel="0" collapsed="false">
      <c r="A556" s="9"/>
      <c r="B556" s="10"/>
      <c r="C556" s="11"/>
      <c r="D556" s="11"/>
      <c r="E556" s="12"/>
      <c r="F556" s="10"/>
      <c r="G556" s="11"/>
      <c r="H556" s="8" t="str">
        <f aca="false">IF($A556="","",TEXT($A556,"yyyy-mm"))</f>
        <v/>
      </c>
    </row>
    <row r="557" customFormat="false" ht="15" hidden="false" customHeight="false" outlineLevel="0" collapsed="false">
      <c r="A557" s="9"/>
      <c r="B557" s="10"/>
      <c r="C557" s="11"/>
      <c r="D557" s="11"/>
      <c r="E557" s="12"/>
      <c r="F557" s="10"/>
      <c r="G557" s="11"/>
      <c r="H557" s="8" t="str">
        <f aca="false">IF($A557="","",TEXT($A557,"yyyy-mm"))</f>
        <v/>
      </c>
    </row>
    <row r="558" customFormat="false" ht="15" hidden="false" customHeight="false" outlineLevel="0" collapsed="false">
      <c r="A558" s="9"/>
      <c r="B558" s="10"/>
      <c r="C558" s="11"/>
      <c r="D558" s="11"/>
      <c r="E558" s="12"/>
      <c r="F558" s="10"/>
      <c r="G558" s="11"/>
      <c r="H558" s="8" t="str">
        <f aca="false">IF($A558="","",TEXT($A558,"yyyy-mm"))</f>
        <v/>
      </c>
    </row>
    <row r="559" customFormat="false" ht="15" hidden="false" customHeight="false" outlineLevel="0" collapsed="false">
      <c r="A559" s="9"/>
      <c r="B559" s="10"/>
      <c r="C559" s="11"/>
      <c r="D559" s="11"/>
      <c r="E559" s="12"/>
      <c r="F559" s="10"/>
      <c r="G559" s="11"/>
      <c r="H559" s="8" t="str">
        <f aca="false">IF($A559="","",TEXT($A559,"yyyy-mm"))</f>
        <v/>
      </c>
    </row>
    <row r="560" customFormat="false" ht="15" hidden="false" customHeight="false" outlineLevel="0" collapsed="false">
      <c r="A560" s="9"/>
      <c r="B560" s="10"/>
      <c r="C560" s="11"/>
      <c r="D560" s="11"/>
      <c r="E560" s="12"/>
      <c r="F560" s="10"/>
      <c r="G560" s="11"/>
      <c r="H560" s="8" t="str">
        <f aca="false">IF($A560="","",TEXT($A560,"yyyy-mm"))</f>
        <v/>
      </c>
    </row>
    <row r="561" customFormat="false" ht="15" hidden="false" customHeight="false" outlineLevel="0" collapsed="false">
      <c r="A561" s="9"/>
      <c r="B561" s="10"/>
      <c r="C561" s="11"/>
      <c r="D561" s="11"/>
      <c r="E561" s="12"/>
      <c r="F561" s="10"/>
      <c r="G561" s="11"/>
      <c r="H561" s="8" t="str">
        <f aca="false">IF($A561="","",TEXT($A561,"yyyy-mm"))</f>
        <v/>
      </c>
    </row>
    <row r="562" customFormat="false" ht="15" hidden="false" customHeight="false" outlineLevel="0" collapsed="false">
      <c r="A562" s="9"/>
      <c r="B562" s="10"/>
      <c r="C562" s="11"/>
      <c r="D562" s="11"/>
      <c r="E562" s="12"/>
      <c r="F562" s="10"/>
      <c r="G562" s="11"/>
      <c r="H562" s="8" t="str">
        <f aca="false">IF($A562="","",TEXT($A562,"yyyy-mm"))</f>
        <v/>
      </c>
    </row>
    <row r="563" customFormat="false" ht="15" hidden="false" customHeight="false" outlineLevel="0" collapsed="false">
      <c r="A563" s="9"/>
      <c r="B563" s="10"/>
      <c r="C563" s="11"/>
      <c r="D563" s="11"/>
      <c r="E563" s="12"/>
      <c r="F563" s="10"/>
      <c r="G563" s="11"/>
      <c r="H563" s="8" t="str">
        <f aca="false">IF($A563="","",TEXT($A563,"yyyy-mm"))</f>
        <v/>
      </c>
    </row>
    <row r="564" customFormat="false" ht="15" hidden="false" customHeight="false" outlineLevel="0" collapsed="false">
      <c r="A564" s="9"/>
      <c r="B564" s="10"/>
      <c r="C564" s="11"/>
      <c r="D564" s="11"/>
      <c r="E564" s="12"/>
      <c r="F564" s="10"/>
      <c r="G564" s="11"/>
      <c r="H564" s="8" t="str">
        <f aca="false">IF($A564="","",TEXT($A564,"yyyy-mm"))</f>
        <v/>
      </c>
    </row>
    <row r="565" customFormat="false" ht="15" hidden="false" customHeight="false" outlineLevel="0" collapsed="false">
      <c r="A565" s="9"/>
      <c r="B565" s="10"/>
      <c r="C565" s="11"/>
      <c r="D565" s="11"/>
      <c r="E565" s="12"/>
      <c r="F565" s="10"/>
      <c r="G565" s="11"/>
      <c r="H565" s="8" t="str">
        <f aca="false">IF($A565="","",TEXT($A565,"yyyy-mm"))</f>
        <v/>
      </c>
    </row>
    <row r="566" customFormat="false" ht="15" hidden="false" customHeight="false" outlineLevel="0" collapsed="false">
      <c r="A566" s="9"/>
      <c r="B566" s="10"/>
      <c r="C566" s="11"/>
      <c r="D566" s="11"/>
      <c r="E566" s="12"/>
      <c r="F566" s="10"/>
      <c r="G566" s="11"/>
      <c r="H566" s="8" t="str">
        <f aca="false">IF($A566="","",TEXT($A566,"yyyy-mm"))</f>
        <v/>
      </c>
    </row>
    <row r="567" customFormat="false" ht="15" hidden="false" customHeight="false" outlineLevel="0" collapsed="false">
      <c r="A567" s="9"/>
      <c r="B567" s="10"/>
      <c r="C567" s="11"/>
      <c r="D567" s="11"/>
      <c r="E567" s="12"/>
      <c r="F567" s="10"/>
      <c r="G567" s="11"/>
      <c r="H567" s="8" t="str">
        <f aca="false">IF($A567="","",TEXT($A567,"yyyy-mm"))</f>
        <v/>
      </c>
    </row>
    <row r="568" customFormat="false" ht="15" hidden="false" customHeight="false" outlineLevel="0" collapsed="false">
      <c r="A568" s="9"/>
      <c r="B568" s="10"/>
      <c r="C568" s="11"/>
      <c r="D568" s="11"/>
      <c r="E568" s="12"/>
      <c r="F568" s="10"/>
      <c r="G568" s="11"/>
      <c r="H568" s="8" t="str">
        <f aca="false">IF($A568="","",TEXT($A568,"yyyy-mm"))</f>
        <v/>
      </c>
    </row>
    <row r="569" customFormat="false" ht="15" hidden="false" customHeight="false" outlineLevel="0" collapsed="false">
      <c r="A569" s="9"/>
      <c r="B569" s="10"/>
      <c r="C569" s="11"/>
      <c r="D569" s="11"/>
      <c r="E569" s="12"/>
      <c r="F569" s="10"/>
      <c r="G569" s="11"/>
      <c r="H569" s="8" t="str">
        <f aca="false">IF($A569="","",TEXT($A569,"yyyy-mm"))</f>
        <v/>
      </c>
    </row>
    <row r="570" customFormat="false" ht="15" hidden="false" customHeight="false" outlineLevel="0" collapsed="false">
      <c r="A570" s="9"/>
      <c r="B570" s="10"/>
      <c r="C570" s="11"/>
      <c r="D570" s="11"/>
      <c r="E570" s="12"/>
      <c r="F570" s="10"/>
      <c r="G570" s="11"/>
      <c r="H570" s="8" t="str">
        <f aca="false">IF($A570="","",TEXT($A570,"yyyy-mm"))</f>
        <v/>
      </c>
    </row>
    <row r="571" customFormat="false" ht="15" hidden="false" customHeight="false" outlineLevel="0" collapsed="false">
      <c r="A571" s="9"/>
      <c r="B571" s="10"/>
      <c r="C571" s="11"/>
      <c r="D571" s="11"/>
      <c r="E571" s="12"/>
      <c r="F571" s="10"/>
      <c r="G571" s="11"/>
      <c r="H571" s="8" t="str">
        <f aca="false">IF($A571="","",TEXT($A571,"yyyy-mm"))</f>
        <v/>
      </c>
    </row>
    <row r="572" customFormat="false" ht="15" hidden="false" customHeight="false" outlineLevel="0" collapsed="false">
      <c r="A572" s="9"/>
      <c r="B572" s="10"/>
      <c r="C572" s="11"/>
      <c r="D572" s="11"/>
      <c r="E572" s="12"/>
      <c r="F572" s="10"/>
      <c r="G572" s="11"/>
      <c r="H572" s="8" t="str">
        <f aca="false">IF($A572="","",TEXT($A572,"yyyy-mm"))</f>
        <v/>
      </c>
    </row>
    <row r="573" customFormat="false" ht="15" hidden="false" customHeight="false" outlineLevel="0" collapsed="false">
      <c r="A573" s="9"/>
      <c r="B573" s="10"/>
      <c r="C573" s="11"/>
      <c r="D573" s="11"/>
      <c r="E573" s="12"/>
      <c r="F573" s="10"/>
      <c r="G573" s="11"/>
      <c r="H573" s="8" t="str">
        <f aca="false">IF($A573="","",TEXT($A573,"yyyy-mm"))</f>
        <v/>
      </c>
    </row>
    <row r="574" customFormat="false" ht="15" hidden="false" customHeight="false" outlineLevel="0" collapsed="false">
      <c r="A574" s="9"/>
      <c r="B574" s="10"/>
      <c r="C574" s="11"/>
      <c r="D574" s="11"/>
      <c r="E574" s="12"/>
      <c r="F574" s="10"/>
      <c r="G574" s="11"/>
      <c r="H574" s="8" t="str">
        <f aca="false">IF($A574="","",TEXT($A574,"yyyy-mm"))</f>
        <v/>
      </c>
    </row>
    <row r="575" customFormat="false" ht="15" hidden="false" customHeight="false" outlineLevel="0" collapsed="false">
      <c r="A575" s="9"/>
      <c r="B575" s="10"/>
      <c r="C575" s="11"/>
      <c r="D575" s="11"/>
      <c r="E575" s="12"/>
      <c r="F575" s="10"/>
      <c r="G575" s="11"/>
      <c r="H575" s="8" t="str">
        <f aca="false">IF($A575="","",TEXT($A575,"yyyy-mm"))</f>
        <v/>
      </c>
    </row>
    <row r="576" customFormat="false" ht="15" hidden="false" customHeight="false" outlineLevel="0" collapsed="false">
      <c r="A576" s="9"/>
      <c r="B576" s="10"/>
      <c r="C576" s="11"/>
      <c r="D576" s="11"/>
      <c r="E576" s="12"/>
      <c r="F576" s="10"/>
      <c r="G576" s="11"/>
      <c r="H576" s="8" t="str">
        <f aca="false">IF($A576="","",TEXT($A576,"yyyy-mm"))</f>
        <v/>
      </c>
    </row>
    <row r="577" customFormat="false" ht="15" hidden="false" customHeight="false" outlineLevel="0" collapsed="false">
      <c r="A577" s="9"/>
      <c r="B577" s="10"/>
      <c r="C577" s="11"/>
      <c r="D577" s="11"/>
      <c r="E577" s="12"/>
      <c r="F577" s="10"/>
      <c r="G577" s="11"/>
      <c r="H577" s="8" t="str">
        <f aca="false">IF($A577="","",TEXT($A577,"yyyy-mm"))</f>
        <v/>
      </c>
    </row>
    <row r="578" customFormat="false" ht="15" hidden="false" customHeight="false" outlineLevel="0" collapsed="false">
      <c r="A578" s="9"/>
      <c r="B578" s="10"/>
      <c r="C578" s="11"/>
      <c r="D578" s="11"/>
      <c r="E578" s="12"/>
      <c r="F578" s="10"/>
      <c r="G578" s="11"/>
      <c r="H578" s="8" t="str">
        <f aca="false">IF($A578="","",TEXT($A578,"yyyy-mm"))</f>
        <v/>
      </c>
    </row>
    <row r="579" customFormat="false" ht="15" hidden="false" customHeight="false" outlineLevel="0" collapsed="false">
      <c r="A579" s="9"/>
      <c r="B579" s="10"/>
      <c r="C579" s="11"/>
      <c r="D579" s="11"/>
      <c r="E579" s="12"/>
      <c r="F579" s="10"/>
      <c r="G579" s="11"/>
      <c r="H579" s="8" t="str">
        <f aca="false">IF($A579="","",TEXT($A579,"yyyy-mm"))</f>
        <v/>
      </c>
    </row>
    <row r="580" customFormat="false" ht="15" hidden="false" customHeight="false" outlineLevel="0" collapsed="false">
      <c r="A580" s="9"/>
      <c r="B580" s="10"/>
      <c r="C580" s="11"/>
      <c r="D580" s="11"/>
      <c r="E580" s="12"/>
      <c r="F580" s="10"/>
      <c r="G580" s="11"/>
      <c r="H580" s="8" t="str">
        <f aca="false">IF($A580="","",TEXT($A580,"yyyy-mm"))</f>
        <v/>
      </c>
    </row>
    <row r="581" customFormat="false" ht="15" hidden="false" customHeight="false" outlineLevel="0" collapsed="false">
      <c r="A581" s="9"/>
      <c r="B581" s="10"/>
      <c r="C581" s="11"/>
      <c r="D581" s="11"/>
      <c r="E581" s="12"/>
      <c r="F581" s="10"/>
      <c r="G581" s="11"/>
      <c r="H581" s="8" t="str">
        <f aca="false">IF($A581="","",TEXT($A581,"yyyy-mm"))</f>
        <v/>
      </c>
    </row>
    <row r="582" customFormat="false" ht="15" hidden="false" customHeight="false" outlineLevel="0" collapsed="false">
      <c r="A582" s="9"/>
      <c r="B582" s="10"/>
      <c r="C582" s="11"/>
      <c r="D582" s="11"/>
      <c r="E582" s="12"/>
      <c r="F582" s="10"/>
      <c r="G582" s="11"/>
      <c r="H582" s="8" t="str">
        <f aca="false">IF($A582="","",TEXT($A582,"yyyy-mm"))</f>
        <v/>
      </c>
    </row>
    <row r="583" customFormat="false" ht="15" hidden="false" customHeight="false" outlineLevel="0" collapsed="false">
      <c r="A583" s="9"/>
      <c r="B583" s="10"/>
      <c r="C583" s="11"/>
      <c r="D583" s="11"/>
      <c r="E583" s="12"/>
      <c r="F583" s="10"/>
      <c r="G583" s="11"/>
      <c r="H583" s="8" t="str">
        <f aca="false">IF($A583="","",TEXT($A583,"yyyy-mm"))</f>
        <v/>
      </c>
    </row>
    <row r="584" customFormat="false" ht="15" hidden="false" customHeight="false" outlineLevel="0" collapsed="false">
      <c r="A584" s="9"/>
      <c r="B584" s="10"/>
      <c r="C584" s="11"/>
      <c r="D584" s="11"/>
      <c r="E584" s="12"/>
      <c r="F584" s="10"/>
      <c r="G584" s="11"/>
      <c r="H584" s="8" t="str">
        <f aca="false">IF($A584="","",TEXT($A584,"yyyy-mm"))</f>
        <v/>
      </c>
    </row>
    <row r="585" customFormat="false" ht="15" hidden="false" customHeight="false" outlineLevel="0" collapsed="false">
      <c r="A585" s="9"/>
      <c r="B585" s="10"/>
      <c r="C585" s="11"/>
      <c r="D585" s="11"/>
      <c r="E585" s="12"/>
      <c r="F585" s="10"/>
      <c r="G585" s="11"/>
      <c r="H585" s="8" t="str">
        <f aca="false">IF($A585="","",TEXT($A585,"yyyy-mm"))</f>
        <v/>
      </c>
    </row>
    <row r="586" customFormat="false" ht="15" hidden="false" customHeight="false" outlineLevel="0" collapsed="false">
      <c r="A586" s="9"/>
      <c r="B586" s="10"/>
      <c r="C586" s="11"/>
      <c r="D586" s="11"/>
      <c r="E586" s="12"/>
      <c r="F586" s="10"/>
      <c r="G586" s="11"/>
      <c r="H586" s="8" t="str">
        <f aca="false">IF($A586="","",TEXT($A586,"yyyy-mm"))</f>
        <v/>
      </c>
    </row>
    <row r="587" customFormat="false" ht="15" hidden="false" customHeight="false" outlineLevel="0" collapsed="false">
      <c r="A587" s="9"/>
      <c r="B587" s="10"/>
      <c r="C587" s="11"/>
      <c r="D587" s="11"/>
      <c r="E587" s="12"/>
      <c r="F587" s="10"/>
      <c r="G587" s="11"/>
      <c r="H587" s="8" t="str">
        <f aca="false">IF($A587="","",TEXT($A587,"yyyy-mm"))</f>
        <v/>
      </c>
    </row>
    <row r="588" customFormat="false" ht="15" hidden="false" customHeight="false" outlineLevel="0" collapsed="false">
      <c r="A588" s="9"/>
      <c r="B588" s="10"/>
      <c r="C588" s="11"/>
      <c r="D588" s="11"/>
      <c r="E588" s="12"/>
      <c r="F588" s="10"/>
      <c r="G588" s="11"/>
      <c r="H588" s="8" t="str">
        <f aca="false">IF($A588="","",TEXT($A588,"yyyy-mm"))</f>
        <v/>
      </c>
    </row>
    <row r="589" customFormat="false" ht="15" hidden="false" customHeight="false" outlineLevel="0" collapsed="false">
      <c r="A589" s="9"/>
      <c r="B589" s="10"/>
      <c r="C589" s="11"/>
      <c r="D589" s="11"/>
      <c r="E589" s="12"/>
      <c r="F589" s="10"/>
      <c r="G589" s="11"/>
      <c r="H589" s="8" t="str">
        <f aca="false">IF($A589="","",TEXT($A589,"yyyy-mm"))</f>
        <v/>
      </c>
    </row>
    <row r="590" customFormat="false" ht="15" hidden="false" customHeight="false" outlineLevel="0" collapsed="false">
      <c r="A590" s="9"/>
      <c r="B590" s="10"/>
      <c r="C590" s="11"/>
      <c r="D590" s="11"/>
      <c r="E590" s="12"/>
      <c r="F590" s="10"/>
      <c r="G590" s="11"/>
      <c r="H590" s="8" t="str">
        <f aca="false">IF($A590="","",TEXT($A590,"yyyy-mm"))</f>
        <v/>
      </c>
    </row>
    <row r="591" customFormat="false" ht="15" hidden="false" customHeight="false" outlineLevel="0" collapsed="false">
      <c r="A591" s="9"/>
      <c r="B591" s="10"/>
      <c r="C591" s="11"/>
      <c r="D591" s="11"/>
      <c r="E591" s="12"/>
      <c r="F591" s="10"/>
      <c r="G591" s="11"/>
      <c r="H591" s="8" t="str">
        <f aca="false">IF($A591="","",TEXT($A591,"yyyy-mm"))</f>
        <v/>
      </c>
    </row>
    <row r="592" customFormat="false" ht="15" hidden="false" customHeight="false" outlineLevel="0" collapsed="false">
      <c r="A592" s="9"/>
      <c r="B592" s="10"/>
      <c r="C592" s="11"/>
      <c r="D592" s="11"/>
      <c r="E592" s="12"/>
      <c r="F592" s="10"/>
      <c r="G592" s="11"/>
      <c r="H592" s="8" t="str">
        <f aca="false">IF($A592="","",TEXT($A592,"yyyy-mm"))</f>
        <v/>
      </c>
    </row>
    <row r="593" customFormat="false" ht="15" hidden="false" customHeight="false" outlineLevel="0" collapsed="false">
      <c r="A593" s="9"/>
      <c r="B593" s="10"/>
      <c r="C593" s="11"/>
      <c r="D593" s="11"/>
      <c r="E593" s="12"/>
      <c r="F593" s="10"/>
      <c r="G593" s="11"/>
      <c r="H593" s="8" t="str">
        <f aca="false">IF($A593="","",TEXT($A593,"yyyy-mm"))</f>
        <v/>
      </c>
    </row>
    <row r="594" customFormat="false" ht="15" hidden="false" customHeight="false" outlineLevel="0" collapsed="false">
      <c r="A594" s="9"/>
      <c r="B594" s="10"/>
      <c r="C594" s="11"/>
      <c r="D594" s="11"/>
      <c r="E594" s="12"/>
      <c r="F594" s="10"/>
      <c r="G594" s="11"/>
      <c r="H594" s="8" t="str">
        <f aca="false">IF($A594="","",TEXT($A594,"yyyy-mm"))</f>
        <v/>
      </c>
    </row>
    <row r="595" customFormat="false" ht="15" hidden="false" customHeight="false" outlineLevel="0" collapsed="false">
      <c r="A595" s="9"/>
      <c r="B595" s="10"/>
      <c r="C595" s="11"/>
      <c r="D595" s="11"/>
      <c r="E595" s="12"/>
      <c r="F595" s="10"/>
      <c r="G595" s="11"/>
      <c r="H595" s="8" t="str">
        <f aca="false">IF($A595="","",TEXT($A595,"yyyy-mm"))</f>
        <v/>
      </c>
    </row>
    <row r="596" customFormat="false" ht="15" hidden="false" customHeight="false" outlineLevel="0" collapsed="false">
      <c r="A596" s="9"/>
      <c r="B596" s="10"/>
      <c r="C596" s="11"/>
      <c r="D596" s="11"/>
      <c r="E596" s="12"/>
      <c r="F596" s="10"/>
      <c r="G596" s="11"/>
      <c r="H596" s="8" t="str">
        <f aca="false">IF($A596="","",TEXT($A596,"yyyy-mm"))</f>
        <v/>
      </c>
    </row>
    <row r="597" customFormat="false" ht="15" hidden="false" customHeight="false" outlineLevel="0" collapsed="false">
      <c r="A597" s="9"/>
      <c r="B597" s="10"/>
      <c r="C597" s="11"/>
      <c r="D597" s="11"/>
      <c r="E597" s="12"/>
      <c r="F597" s="10"/>
      <c r="G597" s="11"/>
      <c r="H597" s="8" t="str">
        <f aca="false">IF($A597="","",TEXT($A597,"yyyy-mm"))</f>
        <v/>
      </c>
    </row>
    <row r="598" customFormat="false" ht="15" hidden="false" customHeight="false" outlineLevel="0" collapsed="false">
      <c r="A598" s="9"/>
      <c r="B598" s="10"/>
      <c r="C598" s="11"/>
      <c r="D598" s="11"/>
      <c r="E598" s="12"/>
      <c r="F598" s="10"/>
      <c r="G598" s="11"/>
      <c r="H598" s="8" t="str">
        <f aca="false">IF($A598="","",TEXT($A598,"yyyy-mm"))</f>
        <v/>
      </c>
    </row>
    <row r="599" customFormat="false" ht="15" hidden="false" customHeight="false" outlineLevel="0" collapsed="false">
      <c r="A599" s="9"/>
      <c r="B599" s="10"/>
      <c r="C599" s="11"/>
      <c r="D599" s="11"/>
      <c r="E599" s="12"/>
      <c r="F599" s="10"/>
      <c r="G599" s="11"/>
      <c r="H599" s="8" t="str">
        <f aca="false">IF($A599="","",TEXT($A599,"yyyy-mm"))</f>
        <v/>
      </c>
    </row>
    <row r="600" customFormat="false" ht="15" hidden="false" customHeight="false" outlineLevel="0" collapsed="false">
      <c r="A600" s="9"/>
      <c r="B600" s="10"/>
      <c r="C600" s="11"/>
      <c r="D600" s="11"/>
      <c r="E600" s="12"/>
      <c r="F600" s="10"/>
      <c r="G600" s="11"/>
      <c r="H600" s="8" t="str">
        <f aca="false">IF($A600="","",TEXT($A600,"yyyy-mm"))</f>
        <v/>
      </c>
    </row>
    <row r="601" customFormat="false" ht="15" hidden="false" customHeight="false" outlineLevel="0" collapsed="false">
      <c r="A601" s="9"/>
      <c r="B601" s="10"/>
      <c r="C601" s="11"/>
      <c r="D601" s="11"/>
      <c r="E601" s="12"/>
      <c r="F601" s="10"/>
      <c r="G601" s="11"/>
      <c r="H601" s="8" t="str">
        <f aca="false">IF($A601="","",TEXT($A601,"yyyy-mm"))</f>
        <v/>
      </c>
    </row>
    <row r="602" customFormat="false" ht="15" hidden="false" customHeight="false" outlineLevel="0" collapsed="false">
      <c r="A602" s="9"/>
      <c r="B602" s="10"/>
      <c r="C602" s="11"/>
      <c r="D602" s="11"/>
      <c r="E602" s="12"/>
      <c r="F602" s="10"/>
      <c r="G602" s="11"/>
      <c r="H602" s="8" t="str">
        <f aca="false">IF($A602="","",TEXT($A602,"yyyy-mm"))</f>
        <v/>
      </c>
    </row>
    <row r="603" customFormat="false" ht="15" hidden="false" customHeight="false" outlineLevel="0" collapsed="false">
      <c r="A603" s="9"/>
      <c r="B603" s="10"/>
      <c r="C603" s="11"/>
      <c r="D603" s="11"/>
      <c r="E603" s="12"/>
      <c r="F603" s="10"/>
      <c r="G603" s="11"/>
      <c r="H603" s="8" t="str">
        <f aca="false">IF($A603="","",TEXT($A603,"yyyy-mm"))</f>
        <v/>
      </c>
    </row>
    <row r="604" customFormat="false" ht="15" hidden="false" customHeight="false" outlineLevel="0" collapsed="false">
      <c r="A604" s="9"/>
      <c r="B604" s="10"/>
      <c r="C604" s="11"/>
      <c r="D604" s="11"/>
      <c r="E604" s="12"/>
      <c r="F604" s="10"/>
      <c r="G604" s="11"/>
      <c r="H604" s="8" t="str">
        <f aca="false">IF($A604="","",TEXT($A604,"yyyy-mm"))</f>
        <v/>
      </c>
    </row>
  </sheetData>
  <autoFilter ref="A3:H604"/>
  <mergeCells count="2">
    <mergeCell ref="A1:H1"/>
    <mergeCell ref="A2:H2"/>
  </mergeCells>
  <dataValidations count="3">
    <dataValidation allowBlank="true" error="수입 또는 지출 중에서 고르세요. 이 두 글자로 월별요약 합계가 잡힙니다." errorStyle="stop" errorTitle="구분" operator="between" showDropDown="false" showErrorMessage="true" showInputMessage="false" sqref="B5:B604" type="list">
      <formula1>"수입,지출"</formula1>
      <formula2>0</formula2>
    </dataValidation>
    <dataValidation allowBlank="true" errorStyle="stop" operator="between" showDropDown="false" showErrorMessage="false" showInputMessage="false" sqref="C5:C604" type="list">
      <formula1>분류설정!$G$4:$G$29</formula1>
      <formula2>0</formula2>
    </dataValidation>
    <dataValidation allowBlank="true" errorStyle="stop" operator="between" showDropDown="false" showErrorMessage="false" showInputMessage="false" sqref="F5:F604" type="list">
      <formula1>분류설정!$E$4:$E$15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6"/>
    <pageSetUpPr fitToPage="false"/>
  </sheetPr>
  <dimension ref="A1:N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14" min="2" style="0" width="13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9.5" hidden="false" customHeight="true" outlineLevel="0" collapsed="false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customFormat="false" ht="15" hidden="false" customHeight="false" outlineLevel="0" collapsed="false">
      <c r="A4" s="13" t="s">
        <v>16</v>
      </c>
      <c r="B4" s="14" t="n">
        <v>2026</v>
      </c>
      <c r="C4" s="15" t="s">
        <v>17</v>
      </c>
    </row>
    <row r="6" customFormat="false" ht="15" hidden="false" customHeight="false" outlineLevel="0" collapsed="false">
      <c r="A6" s="16" t="s">
        <v>18</v>
      </c>
    </row>
    <row r="7" customFormat="false" ht="24" hidden="false" customHeight="true" outlineLevel="0" collapsed="false">
      <c r="A7" s="3" t="s">
        <v>19</v>
      </c>
      <c r="B7" s="3" t="s">
        <v>20</v>
      </c>
      <c r="C7" s="3" t="s">
        <v>10</v>
      </c>
      <c r="D7" s="3" t="s">
        <v>21</v>
      </c>
      <c r="E7" s="3" t="s">
        <v>22</v>
      </c>
    </row>
    <row r="8" customFormat="false" ht="15" hidden="false" customHeight="false" outlineLevel="0" collapsed="false">
      <c r="A8" s="17" t="str">
        <f aca="false">TEXT(DATE($B$4,1,1),"yyyy-mm")</f>
        <v>2026-01</v>
      </c>
      <c r="B8" s="18" t="n">
        <f aca="false">SUMIFS(거래입력!$E$5:$E$604,거래입력!$B$5:$B$604,"수입",거래입력!$H$5:$H$604,$A8)</f>
        <v>0</v>
      </c>
      <c r="C8" s="18" t="n">
        <f aca="false">SUMIFS(거래입력!$E$5:$E$604,거래입력!$B$5:$B$604,"지출",거래입력!$H$5:$H$604,$A8)</f>
        <v>0</v>
      </c>
      <c r="D8" s="18" t="n">
        <f aca="false">B8-C8</f>
        <v>0</v>
      </c>
      <c r="E8" s="19" t="str">
        <f aca="false">IFERROR(D8/B8,"")</f>
        <v/>
      </c>
    </row>
    <row r="9" customFormat="false" ht="15" hidden="false" customHeight="false" outlineLevel="0" collapsed="false">
      <c r="A9" s="17" t="str">
        <f aca="false">TEXT(DATE($B$4,2,1),"yyyy-mm")</f>
        <v>2026-02</v>
      </c>
      <c r="B9" s="18" t="n">
        <f aca="false">SUMIFS(거래입력!$E$5:$E$604,거래입력!$B$5:$B$604,"수입",거래입력!$H$5:$H$604,$A9)</f>
        <v>0</v>
      </c>
      <c r="C9" s="18" t="n">
        <f aca="false">SUMIFS(거래입력!$E$5:$E$604,거래입력!$B$5:$B$604,"지출",거래입력!$H$5:$H$604,$A9)</f>
        <v>0</v>
      </c>
      <c r="D9" s="18" t="n">
        <f aca="false">B9-C9</f>
        <v>0</v>
      </c>
      <c r="E9" s="19" t="str">
        <f aca="false">IFERROR(D9/B9,"")</f>
        <v/>
      </c>
    </row>
    <row r="10" customFormat="false" ht="15" hidden="false" customHeight="false" outlineLevel="0" collapsed="false">
      <c r="A10" s="17" t="str">
        <f aca="false">TEXT(DATE($B$4,3,1),"yyyy-mm")</f>
        <v>2026-03</v>
      </c>
      <c r="B10" s="18" t="n">
        <f aca="false">SUMIFS(거래입력!$E$5:$E$604,거래입력!$B$5:$B$604,"수입",거래입력!$H$5:$H$604,$A10)</f>
        <v>0</v>
      </c>
      <c r="C10" s="18" t="n">
        <f aca="false">SUMIFS(거래입력!$E$5:$E$604,거래입력!$B$5:$B$604,"지출",거래입력!$H$5:$H$604,$A10)</f>
        <v>0</v>
      </c>
      <c r="D10" s="18" t="n">
        <f aca="false">B10-C10</f>
        <v>0</v>
      </c>
      <c r="E10" s="19" t="str">
        <f aca="false">IFERROR(D10/B10,"")</f>
        <v/>
      </c>
    </row>
    <row r="11" customFormat="false" ht="15" hidden="false" customHeight="false" outlineLevel="0" collapsed="false">
      <c r="A11" s="17" t="str">
        <f aca="false">TEXT(DATE($B$4,4,1),"yyyy-mm")</f>
        <v>2026-04</v>
      </c>
      <c r="B11" s="18" t="n">
        <f aca="false">SUMIFS(거래입력!$E$5:$E$604,거래입력!$B$5:$B$604,"수입",거래입력!$H$5:$H$604,$A11)</f>
        <v>0</v>
      </c>
      <c r="C11" s="18" t="n">
        <f aca="false">SUMIFS(거래입력!$E$5:$E$604,거래입력!$B$5:$B$604,"지출",거래입력!$H$5:$H$604,$A11)</f>
        <v>0</v>
      </c>
      <c r="D11" s="18" t="n">
        <f aca="false">B11-C11</f>
        <v>0</v>
      </c>
      <c r="E11" s="19" t="str">
        <f aca="false">IFERROR(D11/B11,"")</f>
        <v/>
      </c>
    </row>
    <row r="12" customFormat="false" ht="15" hidden="false" customHeight="false" outlineLevel="0" collapsed="false">
      <c r="A12" s="17" t="str">
        <f aca="false">TEXT(DATE($B$4,5,1),"yyyy-mm")</f>
        <v>2026-05</v>
      </c>
      <c r="B12" s="18" t="n">
        <f aca="false">SUMIFS(거래입력!$E$5:$E$604,거래입력!$B$5:$B$604,"수입",거래입력!$H$5:$H$604,$A12)</f>
        <v>0</v>
      </c>
      <c r="C12" s="18" t="n">
        <f aca="false">SUMIFS(거래입력!$E$5:$E$604,거래입력!$B$5:$B$604,"지출",거래입력!$H$5:$H$604,$A12)</f>
        <v>0</v>
      </c>
      <c r="D12" s="18" t="n">
        <f aca="false">B12-C12</f>
        <v>0</v>
      </c>
      <c r="E12" s="19" t="str">
        <f aca="false">IFERROR(D12/B12,"")</f>
        <v/>
      </c>
    </row>
    <row r="13" customFormat="false" ht="15" hidden="false" customHeight="false" outlineLevel="0" collapsed="false">
      <c r="A13" s="17" t="str">
        <f aca="false">TEXT(DATE($B$4,6,1),"yyyy-mm")</f>
        <v>2026-06</v>
      </c>
      <c r="B13" s="18" t="n">
        <f aca="false">SUMIFS(거래입력!$E$5:$E$604,거래입력!$B$5:$B$604,"수입",거래입력!$H$5:$H$604,$A13)</f>
        <v>0</v>
      </c>
      <c r="C13" s="18" t="n">
        <f aca="false">SUMIFS(거래입력!$E$5:$E$604,거래입력!$B$5:$B$604,"지출",거래입력!$H$5:$H$604,$A13)</f>
        <v>0</v>
      </c>
      <c r="D13" s="18" t="n">
        <f aca="false">B13-C13</f>
        <v>0</v>
      </c>
      <c r="E13" s="19" t="str">
        <f aca="false">IFERROR(D13/B13,"")</f>
        <v/>
      </c>
    </row>
    <row r="14" customFormat="false" ht="15" hidden="false" customHeight="false" outlineLevel="0" collapsed="false">
      <c r="A14" s="17" t="str">
        <f aca="false">TEXT(DATE($B$4,7,1),"yyyy-mm")</f>
        <v>2026-07</v>
      </c>
      <c r="B14" s="18" t="n">
        <f aca="false">SUMIFS(거래입력!$E$5:$E$604,거래입력!$B$5:$B$604,"수입",거래입력!$H$5:$H$604,$A14)</f>
        <v>0</v>
      </c>
      <c r="C14" s="18" t="n">
        <f aca="false">SUMIFS(거래입력!$E$5:$E$604,거래입력!$B$5:$B$604,"지출",거래입력!$H$5:$H$604,$A14)</f>
        <v>0</v>
      </c>
      <c r="D14" s="18" t="n">
        <f aca="false">B14-C14</f>
        <v>0</v>
      </c>
      <c r="E14" s="19" t="str">
        <f aca="false">IFERROR(D14/B14,"")</f>
        <v/>
      </c>
    </row>
    <row r="15" customFormat="false" ht="15" hidden="false" customHeight="false" outlineLevel="0" collapsed="false">
      <c r="A15" s="17" t="str">
        <f aca="false">TEXT(DATE($B$4,8,1),"yyyy-mm")</f>
        <v>2026-08</v>
      </c>
      <c r="B15" s="18" t="n">
        <f aca="false">SUMIFS(거래입력!$E$5:$E$604,거래입력!$B$5:$B$604,"수입",거래입력!$H$5:$H$604,$A15)</f>
        <v>0</v>
      </c>
      <c r="C15" s="18" t="n">
        <f aca="false">SUMIFS(거래입력!$E$5:$E$604,거래입력!$B$5:$B$604,"지출",거래입력!$H$5:$H$604,$A15)</f>
        <v>0</v>
      </c>
      <c r="D15" s="18" t="n">
        <f aca="false">B15-C15</f>
        <v>0</v>
      </c>
      <c r="E15" s="19" t="str">
        <f aca="false">IFERROR(D15/B15,"")</f>
        <v/>
      </c>
    </row>
    <row r="16" customFormat="false" ht="15" hidden="false" customHeight="false" outlineLevel="0" collapsed="false">
      <c r="A16" s="17" t="str">
        <f aca="false">TEXT(DATE($B$4,9,1),"yyyy-mm")</f>
        <v>2026-09</v>
      </c>
      <c r="B16" s="18" t="n">
        <f aca="false">SUMIFS(거래입력!$E$5:$E$604,거래입력!$B$5:$B$604,"수입",거래입력!$H$5:$H$604,$A16)</f>
        <v>0</v>
      </c>
      <c r="C16" s="18" t="n">
        <f aca="false">SUMIFS(거래입력!$E$5:$E$604,거래입력!$B$5:$B$604,"지출",거래입력!$H$5:$H$604,$A16)</f>
        <v>0</v>
      </c>
      <c r="D16" s="18" t="n">
        <f aca="false">B16-C16</f>
        <v>0</v>
      </c>
      <c r="E16" s="19" t="str">
        <f aca="false">IFERROR(D16/B16,"")</f>
        <v/>
      </c>
    </row>
    <row r="17" customFormat="false" ht="15" hidden="false" customHeight="false" outlineLevel="0" collapsed="false">
      <c r="A17" s="17" t="str">
        <f aca="false">TEXT(DATE($B$4,10,1),"yyyy-mm")</f>
        <v>2026-10</v>
      </c>
      <c r="B17" s="18" t="n">
        <f aca="false">SUMIFS(거래입력!$E$5:$E$604,거래입력!$B$5:$B$604,"수입",거래입력!$H$5:$H$604,$A17)</f>
        <v>0</v>
      </c>
      <c r="C17" s="18" t="n">
        <f aca="false">SUMIFS(거래입력!$E$5:$E$604,거래입력!$B$5:$B$604,"지출",거래입력!$H$5:$H$604,$A17)</f>
        <v>0</v>
      </c>
      <c r="D17" s="18" t="n">
        <f aca="false">B17-C17</f>
        <v>0</v>
      </c>
      <c r="E17" s="19" t="str">
        <f aca="false">IFERROR(D17/B17,"")</f>
        <v/>
      </c>
    </row>
    <row r="18" customFormat="false" ht="15" hidden="false" customHeight="false" outlineLevel="0" collapsed="false">
      <c r="A18" s="17" t="str">
        <f aca="false">TEXT(DATE($B$4,11,1),"yyyy-mm")</f>
        <v>2026-11</v>
      </c>
      <c r="B18" s="18" t="n">
        <f aca="false">SUMIFS(거래입력!$E$5:$E$604,거래입력!$B$5:$B$604,"수입",거래입력!$H$5:$H$604,$A18)</f>
        <v>0</v>
      </c>
      <c r="C18" s="18" t="n">
        <f aca="false">SUMIFS(거래입력!$E$5:$E$604,거래입력!$B$5:$B$604,"지출",거래입력!$H$5:$H$604,$A18)</f>
        <v>0</v>
      </c>
      <c r="D18" s="18" t="n">
        <f aca="false">B18-C18</f>
        <v>0</v>
      </c>
      <c r="E18" s="19" t="str">
        <f aca="false">IFERROR(D18/B18,"")</f>
        <v/>
      </c>
    </row>
    <row r="19" customFormat="false" ht="15" hidden="false" customHeight="false" outlineLevel="0" collapsed="false">
      <c r="A19" s="17" t="str">
        <f aca="false">TEXT(DATE($B$4,12,1),"yyyy-mm")</f>
        <v>2026-12</v>
      </c>
      <c r="B19" s="18" t="n">
        <f aca="false">SUMIFS(거래입력!$E$5:$E$604,거래입력!$B$5:$B$604,"수입",거래입력!$H$5:$H$604,$A19)</f>
        <v>0</v>
      </c>
      <c r="C19" s="18" t="n">
        <f aca="false">SUMIFS(거래입력!$E$5:$E$604,거래입력!$B$5:$B$604,"지출",거래입력!$H$5:$H$604,$A19)</f>
        <v>0</v>
      </c>
      <c r="D19" s="18" t="n">
        <f aca="false">B19-C19</f>
        <v>0</v>
      </c>
      <c r="E19" s="19" t="str">
        <f aca="false">IFERROR(D19/B19,"")</f>
        <v/>
      </c>
    </row>
    <row r="20" customFormat="false" ht="15" hidden="false" customHeight="false" outlineLevel="0" collapsed="false">
      <c r="A20" s="20" t="s">
        <v>23</v>
      </c>
      <c r="B20" s="21" t="n">
        <f aca="false">SUM(B8:B19)</f>
        <v>0</v>
      </c>
      <c r="C20" s="21" t="n">
        <f aca="false">SUM(C8:C19)</f>
        <v>0</v>
      </c>
      <c r="D20" s="21" t="n">
        <f aca="false">SUM(D8:D19)</f>
        <v>0</v>
      </c>
      <c r="E20" s="22" t="str">
        <f aca="false">IFERROR(D20/B20,"")</f>
        <v/>
      </c>
    </row>
    <row r="22" customFormat="false" ht="15" hidden="false" customHeight="false" outlineLevel="0" collapsed="false">
      <c r="A22" s="15" t="s">
        <v>24</v>
      </c>
    </row>
    <row r="24" customFormat="false" ht="17.15" hidden="false" customHeight="false" outlineLevel="0" collapsed="false">
      <c r="A24" s="16" t="s">
        <v>25</v>
      </c>
    </row>
    <row r="25" customFormat="false" ht="24" hidden="false" customHeight="true" outlineLevel="0" collapsed="false">
      <c r="A25" s="3" t="s">
        <v>4</v>
      </c>
      <c r="B25" s="23" t="str">
        <f aca="false">TEXT(DATE($B$4,1,1),"yyyy-mm")</f>
        <v>2026-01</v>
      </c>
      <c r="C25" s="23" t="str">
        <f aca="false">TEXT(DATE($B$4,2,1),"yyyy-mm")</f>
        <v>2026-02</v>
      </c>
      <c r="D25" s="23" t="str">
        <f aca="false">TEXT(DATE($B$4,3,1),"yyyy-mm")</f>
        <v>2026-03</v>
      </c>
      <c r="E25" s="23" t="str">
        <f aca="false">TEXT(DATE($B$4,4,1),"yyyy-mm")</f>
        <v>2026-04</v>
      </c>
      <c r="F25" s="23" t="str">
        <f aca="false">TEXT(DATE($B$4,5,1),"yyyy-mm")</f>
        <v>2026-05</v>
      </c>
      <c r="G25" s="23" t="str">
        <f aca="false">TEXT(DATE($B$4,6,1),"yyyy-mm")</f>
        <v>2026-06</v>
      </c>
      <c r="H25" s="23" t="str">
        <f aca="false">TEXT(DATE($B$4,7,1),"yyyy-mm")</f>
        <v>2026-07</v>
      </c>
      <c r="I25" s="23" t="str">
        <f aca="false">TEXT(DATE($B$4,8,1),"yyyy-mm")</f>
        <v>2026-08</v>
      </c>
      <c r="J25" s="23" t="str">
        <f aca="false">TEXT(DATE($B$4,9,1),"yyyy-mm")</f>
        <v>2026-09</v>
      </c>
      <c r="K25" s="23" t="str">
        <f aca="false">TEXT(DATE($B$4,10,1),"yyyy-mm")</f>
        <v>2026-10</v>
      </c>
      <c r="L25" s="23" t="str">
        <f aca="false">TEXT(DATE($B$4,11,1),"yyyy-mm")</f>
        <v>2026-11</v>
      </c>
      <c r="M25" s="23" t="str">
        <f aca="false">TEXT(DATE($B$4,12,1),"yyyy-mm")</f>
        <v>2026-12</v>
      </c>
      <c r="N25" s="3" t="s">
        <v>26</v>
      </c>
    </row>
    <row r="26" customFormat="false" ht="15" hidden="false" customHeight="false" outlineLevel="0" collapsed="false">
      <c r="A26" s="24" t="str">
        <f aca="false">IF(분류설정!$A4="","",분류설정!$A4)</f>
        <v>식비</v>
      </c>
      <c r="B26" s="18" t="n">
        <f aca="false">SUMIFS(거래입력!$E$5:$E$604,거래입력!$C$5:$C$604,$A26,거래입력!$H$5:$H$604,B$25)</f>
        <v>0</v>
      </c>
      <c r="C26" s="18" t="n">
        <f aca="false">SUMIFS(거래입력!$E$5:$E$604,거래입력!$C$5:$C$604,$A26,거래입력!$H$5:$H$604,C$25)</f>
        <v>0</v>
      </c>
      <c r="D26" s="18" t="n">
        <f aca="false">SUMIFS(거래입력!$E$5:$E$604,거래입력!$C$5:$C$604,$A26,거래입력!$H$5:$H$604,D$25)</f>
        <v>0</v>
      </c>
      <c r="E26" s="18" t="n">
        <f aca="false">SUMIFS(거래입력!$E$5:$E$604,거래입력!$C$5:$C$604,$A26,거래입력!$H$5:$H$604,E$25)</f>
        <v>0</v>
      </c>
      <c r="F26" s="18" t="n">
        <f aca="false">SUMIFS(거래입력!$E$5:$E$604,거래입력!$C$5:$C$604,$A26,거래입력!$H$5:$H$604,F$25)</f>
        <v>0</v>
      </c>
      <c r="G26" s="18" t="n">
        <f aca="false">SUMIFS(거래입력!$E$5:$E$604,거래입력!$C$5:$C$604,$A26,거래입력!$H$5:$H$604,G$25)</f>
        <v>0</v>
      </c>
      <c r="H26" s="18" t="n">
        <f aca="false">SUMIFS(거래입력!$E$5:$E$604,거래입력!$C$5:$C$604,$A26,거래입력!$H$5:$H$604,H$25)</f>
        <v>0</v>
      </c>
      <c r="I26" s="18" t="n">
        <f aca="false">SUMIFS(거래입력!$E$5:$E$604,거래입력!$C$5:$C$604,$A26,거래입력!$H$5:$H$604,I$25)</f>
        <v>0</v>
      </c>
      <c r="J26" s="18" t="n">
        <f aca="false">SUMIFS(거래입력!$E$5:$E$604,거래입력!$C$5:$C$604,$A26,거래입력!$H$5:$H$604,J$25)</f>
        <v>0</v>
      </c>
      <c r="K26" s="18" t="n">
        <f aca="false">SUMIFS(거래입력!$E$5:$E$604,거래입력!$C$5:$C$604,$A26,거래입력!$H$5:$H$604,K$25)</f>
        <v>0</v>
      </c>
      <c r="L26" s="18" t="n">
        <f aca="false">SUMIFS(거래입력!$E$5:$E$604,거래입력!$C$5:$C$604,$A26,거래입력!$H$5:$H$604,L$25)</f>
        <v>0</v>
      </c>
      <c r="M26" s="18" t="n">
        <f aca="false">SUMIFS(거래입력!$E$5:$E$604,거래입력!$C$5:$C$604,$A26,거래입력!$H$5:$H$604,M$25)</f>
        <v>0</v>
      </c>
      <c r="N26" s="21" t="n">
        <f aca="false">SUM(B26:M26)</f>
        <v>0</v>
      </c>
    </row>
    <row r="27" customFormat="false" ht="15" hidden="false" customHeight="false" outlineLevel="0" collapsed="false">
      <c r="A27" s="24" t="str">
        <f aca="false">IF(분류설정!$A5="","",분류설정!$A5)</f>
        <v>주거·관리비</v>
      </c>
      <c r="B27" s="18" t="n">
        <f aca="false">SUMIFS(거래입력!$E$5:$E$604,거래입력!$C$5:$C$604,$A27,거래입력!$H$5:$H$604,B$25)</f>
        <v>0</v>
      </c>
      <c r="C27" s="18" t="n">
        <f aca="false">SUMIFS(거래입력!$E$5:$E$604,거래입력!$C$5:$C$604,$A27,거래입력!$H$5:$H$604,C$25)</f>
        <v>0</v>
      </c>
      <c r="D27" s="18" t="n">
        <f aca="false">SUMIFS(거래입력!$E$5:$E$604,거래입력!$C$5:$C$604,$A27,거래입력!$H$5:$H$604,D$25)</f>
        <v>0</v>
      </c>
      <c r="E27" s="18" t="n">
        <f aca="false">SUMIFS(거래입력!$E$5:$E$604,거래입력!$C$5:$C$604,$A27,거래입력!$H$5:$H$604,E$25)</f>
        <v>0</v>
      </c>
      <c r="F27" s="18" t="n">
        <f aca="false">SUMIFS(거래입력!$E$5:$E$604,거래입력!$C$5:$C$604,$A27,거래입력!$H$5:$H$604,F$25)</f>
        <v>0</v>
      </c>
      <c r="G27" s="18" t="n">
        <f aca="false">SUMIFS(거래입력!$E$5:$E$604,거래입력!$C$5:$C$604,$A27,거래입력!$H$5:$H$604,G$25)</f>
        <v>0</v>
      </c>
      <c r="H27" s="18" t="n">
        <f aca="false">SUMIFS(거래입력!$E$5:$E$604,거래입력!$C$5:$C$604,$A27,거래입력!$H$5:$H$604,H$25)</f>
        <v>0</v>
      </c>
      <c r="I27" s="18" t="n">
        <f aca="false">SUMIFS(거래입력!$E$5:$E$604,거래입력!$C$5:$C$604,$A27,거래입력!$H$5:$H$604,I$25)</f>
        <v>0</v>
      </c>
      <c r="J27" s="18" t="n">
        <f aca="false">SUMIFS(거래입력!$E$5:$E$604,거래입력!$C$5:$C$604,$A27,거래입력!$H$5:$H$604,J$25)</f>
        <v>0</v>
      </c>
      <c r="K27" s="18" t="n">
        <f aca="false">SUMIFS(거래입력!$E$5:$E$604,거래입력!$C$5:$C$604,$A27,거래입력!$H$5:$H$604,K$25)</f>
        <v>0</v>
      </c>
      <c r="L27" s="18" t="n">
        <f aca="false">SUMIFS(거래입력!$E$5:$E$604,거래입력!$C$5:$C$604,$A27,거래입력!$H$5:$H$604,L$25)</f>
        <v>0</v>
      </c>
      <c r="M27" s="18" t="n">
        <f aca="false">SUMIFS(거래입력!$E$5:$E$604,거래입력!$C$5:$C$604,$A27,거래입력!$H$5:$H$604,M$25)</f>
        <v>0</v>
      </c>
      <c r="N27" s="21" t="n">
        <f aca="false">SUM(B27:M27)</f>
        <v>0</v>
      </c>
    </row>
    <row r="28" customFormat="false" ht="15" hidden="false" customHeight="false" outlineLevel="0" collapsed="false">
      <c r="A28" s="24" t="str">
        <f aca="false">IF(분류설정!$A6="","",분류설정!$A6)</f>
        <v>통신</v>
      </c>
      <c r="B28" s="18" t="n">
        <f aca="false">SUMIFS(거래입력!$E$5:$E$604,거래입력!$C$5:$C$604,$A28,거래입력!$H$5:$H$604,B$25)</f>
        <v>0</v>
      </c>
      <c r="C28" s="18" t="n">
        <f aca="false">SUMIFS(거래입력!$E$5:$E$604,거래입력!$C$5:$C$604,$A28,거래입력!$H$5:$H$604,C$25)</f>
        <v>0</v>
      </c>
      <c r="D28" s="18" t="n">
        <f aca="false">SUMIFS(거래입력!$E$5:$E$604,거래입력!$C$5:$C$604,$A28,거래입력!$H$5:$H$604,D$25)</f>
        <v>0</v>
      </c>
      <c r="E28" s="18" t="n">
        <f aca="false">SUMIFS(거래입력!$E$5:$E$604,거래입력!$C$5:$C$604,$A28,거래입력!$H$5:$H$604,E$25)</f>
        <v>0</v>
      </c>
      <c r="F28" s="18" t="n">
        <f aca="false">SUMIFS(거래입력!$E$5:$E$604,거래입력!$C$5:$C$604,$A28,거래입력!$H$5:$H$604,F$25)</f>
        <v>0</v>
      </c>
      <c r="G28" s="18" t="n">
        <f aca="false">SUMIFS(거래입력!$E$5:$E$604,거래입력!$C$5:$C$604,$A28,거래입력!$H$5:$H$604,G$25)</f>
        <v>0</v>
      </c>
      <c r="H28" s="18" t="n">
        <f aca="false">SUMIFS(거래입력!$E$5:$E$604,거래입력!$C$5:$C$604,$A28,거래입력!$H$5:$H$604,H$25)</f>
        <v>0</v>
      </c>
      <c r="I28" s="18" t="n">
        <f aca="false">SUMIFS(거래입력!$E$5:$E$604,거래입력!$C$5:$C$604,$A28,거래입력!$H$5:$H$604,I$25)</f>
        <v>0</v>
      </c>
      <c r="J28" s="18" t="n">
        <f aca="false">SUMIFS(거래입력!$E$5:$E$604,거래입력!$C$5:$C$604,$A28,거래입력!$H$5:$H$604,J$25)</f>
        <v>0</v>
      </c>
      <c r="K28" s="18" t="n">
        <f aca="false">SUMIFS(거래입력!$E$5:$E$604,거래입력!$C$5:$C$604,$A28,거래입력!$H$5:$H$604,K$25)</f>
        <v>0</v>
      </c>
      <c r="L28" s="18" t="n">
        <f aca="false">SUMIFS(거래입력!$E$5:$E$604,거래입력!$C$5:$C$604,$A28,거래입력!$H$5:$H$604,L$25)</f>
        <v>0</v>
      </c>
      <c r="M28" s="18" t="n">
        <f aca="false">SUMIFS(거래입력!$E$5:$E$604,거래입력!$C$5:$C$604,$A28,거래입력!$H$5:$H$604,M$25)</f>
        <v>0</v>
      </c>
      <c r="N28" s="21" t="n">
        <f aca="false">SUM(B28:M28)</f>
        <v>0</v>
      </c>
    </row>
    <row r="29" customFormat="false" ht="15" hidden="false" customHeight="false" outlineLevel="0" collapsed="false">
      <c r="A29" s="24" t="str">
        <f aca="false">IF(분류설정!$A7="","",분류설정!$A7)</f>
        <v>교통·차량</v>
      </c>
      <c r="B29" s="18" t="n">
        <f aca="false">SUMIFS(거래입력!$E$5:$E$604,거래입력!$C$5:$C$604,$A29,거래입력!$H$5:$H$604,B$25)</f>
        <v>0</v>
      </c>
      <c r="C29" s="18" t="n">
        <f aca="false">SUMIFS(거래입력!$E$5:$E$604,거래입력!$C$5:$C$604,$A29,거래입력!$H$5:$H$604,C$25)</f>
        <v>0</v>
      </c>
      <c r="D29" s="18" t="n">
        <f aca="false">SUMIFS(거래입력!$E$5:$E$604,거래입력!$C$5:$C$604,$A29,거래입력!$H$5:$H$604,D$25)</f>
        <v>0</v>
      </c>
      <c r="E29" s="18" t="n">
        <f aca="false">SUMIFS(거래입력!$E$5:$E$604,거래입력!$C$5:$C$604,$A29,거래입력!$H$5:$H$604,E$25)</f>
        <v>0</v>
      </c>
      <c r="F29" s="18" t="n">
        <f aca="false">SUMIFS(거래입력!$E$5:$E$604,거래입력!$C$5:$C$604,$A29,거래입력!$H$5:$H$604,F$25)</f>
        <v>0</v>
      </c>
      <c r="G29" s="18" t="n">
        <f aca="false">SUMIFS(거래입력!$E$5:$E$604,거래입력!$C$5:$C$604,$A29,거래입력!$H$5:$H$604,G$25)</f>
        <v>0</v>
      </c>
      <c r="H29" s="18" t="n">
        <f aca="false">SUMIFS(거래입력!$E$5:$E$604,거래입력!$C$5:$C$604,$A29,거래입력!$H$5:$H$604,H$25)</f>
        <v>0</v>
      </c>
      <c r="I29" s="18" t="n">
        <f aca="false">SUMIFS(거래입력!$E$5:$E$604,거래입력!$C$5:$C$604,$A29,거래입력!$H$5:$H$604,I$25)</f>
        <v>0</v>
      </c>
      <c r="J29" s="18" t="n">
        <f aca="false">SUMIFS(거래입력!$E$5:$E$604,거래입력!$C$5:$C$604,$A29,거래입력!$H$5:$H$604,J$25)</f>
        <v>0</v>
      </c>
      <c r="K29" s="18" t="n">
        <f aca="false">SUMIFS(거래입력!$E$5:$E$604,거래입력!$C$5:$C$604,$A29,거래입력!$H$5:$H$604,K$25)</f>
        <v>0</v>
      </c>
      <c r="L29" s="18" t="n">
        <f aca="false">SUMIFS(거래입력!$E$5:$E$604,거래입력!$C$5:$C$604,$A29,거래입력!$H$5:$H$604,L$25)</f>
        <v>0</v>
      </c>
      <c r="M29" s="18" t="n">
        <f aca="false">SUMIFS(거래입력!$E$5:$E$604,거래입력!$C$5:$C$604,$A29,거래입력!$H$5:$H$604,M$25)</f>
        <v>0</v>
      </c>
      <c r="N29" s="21" t="n">
        <f aca="false">SUM(B29:M29)</f>
        <v>0</v>
      </c>
    </row>
    <row r="30" customFormat="false" ht="15" hidden="false" customHeight="false" outlineLevel="0" collapsed="false">
      <c r="A30" s="24" t="str">
        <f aca="false">IF(분류설정!$A8="","",분류설정!$A8)</f>
        <v>생활용품</v>
      </c>
      <c r="B30" s="18" t="n">
        <f aca="false">SUMIFS(거래입력!$E$5:$E$604,거래입력!$C$5:$C$604,$A30,거래입력!$H$5:$H$604,B$25)</f>
        <v>0</v>
      </c>
      <c r="C30" s="18" t="n">
        <f aca="false">SUMIFS(거래입력!$E$5:$E$604,거래입력!$C$5:$C$604,$A30,거래입력!$H$5:$H$604,C$25)</f>
        <v>0</v>
      </c>
      <c r="D30" s="18" t="n">
        <f aca="false">SUMIFS(거래입력!$E$5:$E$604,거래입력!$C$5:$C$604,$A30,거래입력!$H$5:$H$604,D$25)</f>
        <v>0</v>
      </c>
      <c r="E30" s="18" t="n">
        <f aca="false">SUMIFS(거래입력!$E$5:$E$604,거래입력!$C$5:$C$604,$A30,거래입력!$H$5:$H$604,E$25)</f>
        <v>0</v>
      </c>
      <c r="F30" s="18" t="n">
        <f aca="false">SUMIFS(거래입력!$E$5:$E$604,거래입력!$C$5:$C$604,$A30,거래입력!$H$5:$H$604,F$25)</f>
        <v>0</v>
      </c>
      <c r="G30" s="18" t="n">
        <f aca="false">SUMIFS(거래입력!$E$5:$E$604,거래입력!$C$5:$C$604,$A30,거래입력!$H$5:$H$604,G$25)</f>
        <v>0</v>
      </c>
      <c r="H30" s="18" t="n">
        <f aca="false">SUMIFS(거래입력!$E$5:$E$604,거래입력!$C$5:$C$604,$A30,거래입력!$H$5:$H$604,H$25)</f>
        <v>0</v>
      </c>
      <c r="I30" s="18" t="n">
        <f aca="false">SUMIFS(거래입력!$E$5:$E$604,거래입력!$C$5:$C$604,$A30,거래입력!$H$5:$H$604,I$25)</f>
        <v>0</v>
      </c>
      <c r="J30" s="18" t="n">
        <f aca="false">SUMIFS(거래입력!$E$5:$E$604,거래입력!$C$5:$C$604,$A30,거래입력!$H$5:$H$604,J$25)</f>
        <v>0</v>
      </c>
      <c r="K30" s="18" t="n">
        <f aca="false">SUMIFS(거래입력!$E$5:$E$604,거래입력!$C$5:$C$604,$A30,거래입력!$H$5:$H$604,K$25)</f>
        <v>0</v>
      </c>
      <c r="L30" s="18" t="n">
        <f aca="false">SUMIFS(거래입력!$E$5:$E$604,거래입력!$C$5:$C$604,$A30,거래입력!$H$5:$H$604,L$25)</f>
        <v>0</v>
      </c>
      <c r="M30" s="18" t="n">
        <f aca="false">SUMIFS(거래입력!$E$5:$E$604,거래입력!$C$5:$C$604,$A30,거래입력!$H$5:$H$604,M$25)</f>
        <v>0</v>
      </c>
      <c r="N30" s="21" t="n">
        <f aca="false">SUM(B30:M30)</f>
        <v>0</v>
      </c>
    </row>
    <row r="31" customFormat="false" ht="15" hidden="false" customHeight="false" outlineLevel="0" collapsed="false">
      <c r="A31" s="24" t="str">
        <f aca="false">IF(분류설정!$A9="","",분류설정!$A9)</f>
        <v>의료·건강</v>
      </c>
      <c r="B31" s="18" t="n">
        <f aca="false">SUMIFS(거래입력!$E$5:$E$604,거래입력!$C$5:$C$604,$A31,거래입력!$H$5:$H$604,B$25)</f>
        <v>0</v>
      </c>
      <c r="C31" s="18" t="n">
        <f aca="false">SUMIFS(거래입력!$E$5:$E$604,거래입력!$C$5:$C$604,$A31,거래입력!$H$5:$H$604,C$25)</f>
        <v>0</v>
      </c>
      <c r="D31" s="18" t="n">
        <f aca="false">SUMIFS(거래입력!$E$5:$E$604,거래입력!$C$5:$C$604,$A31,거래입력!$H$5:$H$604,D$25)</f>
        <v>0</v>
      </c>
      <c r="E31" s="18" t="n">
        <f aca="false">SUMIFS(거래입력!$E$5:$E$604,거래입력!$C$5:$C$604,$A31,거래입력!$H$5:$H$604,E$25)</f>
        <v>0</v>
      </c>
      <c r="F31" s="18" t="n">
        <f aca="false">SUMIFS(거래입력!$E$5:$E$604,거래입력!$C$5:$C$604,$A31,거래입력!$H$5:$H$604,F$25)</f>
        <v>0</v>
      </c>
      <c r="G31" s="18" t="n">
        <f aca="false">SUMIFS(거래입력!$E$5:$E$604,거래입력!$C$5:$C$604,$A31,거래입력!$H$5:$H$604,G$25)</f>
        <v>0</v>
      </c>
      <c r="H31" s="18" t="n">
        <f aca="false">SUMIFS(거래입력!$E$5:$E$604,거래입력!$C$5:$C$604,$A31,거래입력!$H$5:$H$604,H$25)</f>
        <v>0</v>
      </c>
      <c r="I31" s="18" t="n">
        <f aca="false">SUMIFS(거래입력!$E$5:$E$604,거래입력!$C$5:$C$604,$A31,거래입력!$H$5:$H$604,I$25)</f>
        <v>0</v>
      </c>
      <c r="J31" s="18" t="n">
        <f aca="false">SUMIFS(거래입력!$E$5:$E$604,거래입력!$C$5:$C$604,$A31,거래입력!$H$5:$H$604,J$25)</f>
        <v>0</v>
      </c>
      <c r="K31" s="18" t="n">
        <f aca="false">SUMIFS(거래입력!$E$5:$E$604,거래입력!$C$5:$C$604,$A31,거래입력!$H$5:$H$604,K$25)</f>
        <v>0</v>
      </c>
      <c r="L31" s="18" t="n">
        <f aca="false">SUMIFS(거래입력!$E$5:$E$604,거래입력!$C$5:$C$604,$A31,거래입력!$H$5:$H$604,L$25)</f>
        <v>0</v>
      </c>
      <c r="M31" s="18" t="n">
        <f aca="false">SUMIFS(거래입력!$E$5:$E$604,거래입력!$C$5:$C$604,$A31,거래입력!$H$5:$H$604,M$25)</f>
        <v>0</v>
      </c>
      <c r="N31" s="21" t="n">
        <f aca="false">SUM(B31:M31)</f>
        <v>0</v>
      </c>
    </row>
    <row r="32" customFormat="false" ht="15" hidden="false" customHeight="false" outlineLevel="0" collapsed="false">
      <c r="A32" s="24" t="str">
        <f aca="false">IF(분류설정!$A10="","",분류설정!$A10)</f>
        <v>의류·미용</v>
      </c>
      <c r="B32" s="18" t="n">
        <f aca="false">SUMIFS(거래입력!$E$5:$E$604,거래입력!$C$5:$C$604,$A32,거래입력!$H$5:$H$604,B$25)</f>
        <v>0</v>
      </c>
      <c r="C32" s="18" t="n">
        <f aca="false">SUMIFS(거래입력!$E$5:$E$604,거래입력!$C$5:$C$604,$A32,거래입력!$H$5:$H$604,C$25)</f>
        <v>0</v>
      </c>
      <c r="D32" s="18" t="n">
        <f aca="false">SUMIFS(거래입력!$E$5:$E$604,거래입력!$C$5:$C$604,$A32,거래입력!$H$5:$H$604,D$25)</f>
        <v>0</v>
      </c>
      <c r="E32" s="18" t="n">
        <f aca="false">SUMIFS(거래입력!$E$5:$E$604,거래입력!$C$5:$C$604,$A32,거래입력!$H$5:$H$604,E$25)</f>
        <v>0</v>
      </c>
      <c r="F32" s="18" t="n">
        <f aca="false">SUMIFS(거래입력!$E$5:$E$604,거래입력!$C$5:$C$604,$A32,거래입력!$H$5:$H$604,F$25)</f>
        <v>0</v>
      </c>
      <c r="G32" s="18" t="n">
        <f aca="false">SUMIFS(거래입력!$E$5:$E$604,거래입력!$C$5:$C$604,$A32,거래입력!$H$5:$H$604,G$25)</f>
        <v>0</v>
      </c>
      <c r="H32" s="18" t="n">
        <f aca="false">SUMIFS(거래입력!$E$5:$E$604,거래입력!$C$5:$C$604,$A32,거래입력!$H$5:$H$604,H$25)</f>
        <v>0</v>
      </c>
      <c r="I32" s="18" t="n">
        <f aca="false">SUMIFS(거래입력!$E$5:$E$604,거래입력!$C$5:$C$604,$A32,거래입력!$H$5:$H$604,I$25)</f>
        <v>0</v>
      </c>
      <c r="J32" s="18" t="n">
        <f aca="false">SUMIFS(거래입력!$E$5:$E$604,거래입력!$C$5:$C$604,$A32,거래입력!$H$5:$H$604,J$25)</f>
        <v>0</v>
      </c>
      <c r="K32" s="18" t="n">
        <f aca="false">SUMIFS(거래입력!$E$5:$E$604,거래입력!$C$5:$C$604,$A32,거래입력!$H$5:$H$604,K$25)</f>
        <v>0</v>
      </c>
      <c r="L32" s="18" t="n">
        <f aca="false">SUMIFS(거래입력!$E$5:$E$604,거래입력!$C$5:$C$604,$A32,거래입력!$H$5:$H$604,L$25)</f>
        <v>0</v>
      </c>
      <c r="M32" s="18" t="n">
        <f aca="false">SUMIFS(거래입력!$E$5:$E$604,거래입력!$C$5:$C$604,$A32,거래입력!$H$5:$H$604,M$25)</f>
        <v>0</v>
      </c>
      <c r="N32" s="21" t="n">
        <f aca="false">SUM(B32:M32)</f>
        <v>0</v>
      </c>
    </row>
    <row r="33" customFormat="false" ht="15" hidden="false" customHeight="false" outlineLevel="0" collapsed="false">
      <c r="A33" s="24" t="str">
        <f aca="false">IF(분류설정!$A11="","",분류설정!$A11)</f>
        <v>교육</v>
      </c>
      <c r="B33" s="18" t="n">
        <f aca="false">SUMIFS(거래입력!$E$5:$E$604,거래입력!$C$5:$C$604,$A33,거래입력!$H$5:$H$604,B$25)</f>
        <v>0</v>
      </c>
      <c r="C33" s="18" t="n">
        <f aca="false">SUMIFS(거래입력!$E$5:$E$604,거래입력!$C$5:$C$604,$A33,거래입력!$H$5:$H$604,C$25)</f>
        <v>0</v>
      </c>
      <c r="D33" s="18" t="n">
        <f aca="false">SUMIFS(거래입력!$E$5:$E$604,거래입력!$C$5:$C$604,$A33,거래입력!$H$5:$H$604,D$25)</f>
        <v>0</v>
      </c>
      <c r="E33" s="18" t="n">
        <f aca="false">SUMIFS(거래입력!$E$5:$E$604,거래입력!$C$5:$C$604,$A33,거래입력!$H$5:$H$604,E$25)</f>
        <v>0</v>
      </c>
      <c r="F33" s="18" t="n">
        <f aca="false">SUMIFS(거래입력!$E$5:$E$604,거래입력!$C$5:$C$604,$A33,거래입력!$H$5:$H$604,F$25)</f>
        <v>0</v>
      </c>
      <c r="G33" s="18" t="n">
        <f aca="false">SUMIFS(거래입력!$E$5:$E$604,거래입력!$C$5:$C$604,$A33,거래입력!$H$5:$H$604,G$25)</f>
        <v>0</v>
      </c>
      <c r="H33" s="18" t="n">
        <f aca="false">SUMIFS(거래입력!$E$5:$E$604,거래입력!$C$5:$C$604,$A33,거래입력!$H$5:$H$604,H$25)</f>
        <v>0</v>
      </c>
      <c r="I33" s="18" t="n">
        <f aca="false">SUMIFS(거래입력!$E$5:$E$604,거래입력!$C$5:$C$604,$A33,거래입력!$H$5:$H$604,I$25)</f>
        <v>0</v>
      </c>
      <c r="J33" s="18" t="n">
        <f aca="false">SUMIFS(거래입력!$E$5:$E$604,거래입력!$C$5:$C$604,$A33,거래입력!$H$5:$H$604,J$25)</f>
        <v>0</v>
      </c>
      <c r="K33" s="18" t="n">
        <f aca="false">SUMIFS(거래입력!$E$5:$E$604,거래입력!$C$5:$C$604,$A33,거래입력!$H$5:$H$604,K$25)</f>
        <v>0</v>
      </c>
      <c r="L33" s="18" t="n">
        <f aca="false">SUMIFS(거래입력!$E$5:$E$604,거래입력!$C$5:$C$604,$A33,거래입력!$H$5:$H$604,L$25)</f>
        <v>0</v>
      </c>
      <c r="M33" s="18" t="n">
        <f aca="false">SUMIFS(거래입력!$E$5:$E$604,거래입력!$C$5:$C$604,$A33,거래입력!$H$5:$H$604,M$25)</f>
        <v>0</v>
      </c>
      <c r="N33" s="21" t="n">
        <f aca="false">SUM(B33:M33)</f>
        <v>0</v>
      </c>
    </row>
    <row r="34" customFormat="false" ht="15" hidden="false" customHeight="false" outlineLevel="0" collapsed="false">
      <c r="A34" s="24" t="str">
        <f aca="false">IF(분류설정!$A12="","",분류설정!$A12)</f>
        <v>문화·여가</v>
      </c>
      <c r="B34" s="18" t="n">
        <f aca="false">SUMIFS(거래입력!$E$5:$E$604,거래입력!$C$5:$C$604,$A34,거래입력!$H$5:$H$604,B$25)</f>
        <v>0</v>
      </c>
      <c r="C34" s="18" t="n">
        <f aca="false">SUMIFS(거래입력!$E$5:$E$604,거래입력!$C$5:$C$604,$A34,거래입력!$H$5:$H$604,C$25)</f>
        <v>0</v>
      </c>
      <c r="D34" s="18" t="n">
        <f aca="false">SUMIFS(거래입력!$E$5:$E$604,거래입력!$C$5:$C$604,$A34,거래입력!$H$5:$H$604,D$25)</f>
        <v>0</v>
      </c>
      <c r="E34" s="18" t="n">
        <f aca="false">SUMIFS(거래입력!$E$5:$E$604,거래입력!$C$5:$C$604,$A34,거래입력!$H$5:$H$604,E$25)</f>
        <v>0</v>
      </c>
      <c r="F34" s="18" t="n">
        <f aca="false">SUMIFS(거래입력!$E$5:$E$604,거래입력!$C$5:$C$604,$A34,거래입력!$H$5:$H$604,F$25)</f>
        <v>0</v>
      </c>
      <c r="G34" s="18" t="n">
        <f aca="false">SUMIFS(거래입력!$E$5:$E$604,거래입력!$C$5:$C$604,$A34,거래입력!$H$5:$H$604,G$25)</f>
        <v>0</v>
      </c>
      <c r="H34" s="18" t="n">
        <f aca="false">SUMIFS(거래입력!$E$5:$E$604,거래입력!$C$5:$C$604,$A34,거래입력!$H$5:$H$604,H$25)</f>
        <v>0</v>
      </c>
      <c r="I34" s="18" t="n">
        <f aca="false">SUMIFS(거래입력!$E$5:$E$604,거래입력!$C$5:$C$604,$A34,거래입력!$H$5:$H$604,I$25)</f>
        <v>0</v>
      </c>
      <c r="J34" s="18" t="n">
        <f aca="false">SUMIFS(거래입력!$E$5:$E$604,거래입력!$C$5:$C$604,$A34,거래입력!$H$5:$H$604,J$25)</f>
        <v>0</v>
      </c>
      <c r="K34" s="18" t="n">
        <f aca="false">SUMIFS(거래입력!$E$5:$E$604,거래입력!$C$5:$C$604,$A34,거래입력!$H$5:$H$604,K$25)</f>
        <v>0</v>
      </c>
      <c r="L34" s="18" t="n">
        <f aca="false">SUMIFS(거래입력!$E$5:$E$604,거래입력!$C$5:$C$604,$A34,거래입력!$H$5:$H$604,L$25)</f>
        <v>0</v>
      </c>
      <c r="M34" s="18" t="n">
        <f aca="false">SUMIFS(거래입력!$E$5:$E$604,거래입력!$C$5:$C$604,$A34,거래입력!$H$5:$H$604,M$25)</f>
        <v>0</v>
      </c>
      <c r="N34" s="21" t="n">
        <f aca="false">SUM(B34:M34)</f>
        <v>0</v>
      </c>
    </row>
    <row r="35" customFormat="false" ht="15" hidden="false" customHeight="false" outlineLevel="0" collapsed="false">
      <c r="A35" s="24" t="str">
        <f aca="false">IF(분류설정!$A13="","",분류설정!$A13)</f>
        <v>경조사</v>
      </c>
      <c r="B35" s="18" t="n">
        <f aca="false">SUMIFS(거래입력!$E$5:$E$604,거래입력!$C$5:$C$604,$A35,거래입력!$H$5:$H$604,B$25)</f>
        <v>0</v>
      </c>
      <c r="C35" s="18" t="n">
        <f aca="false">SUMIFS(거래입력!$E$5:$E$604,거래입력!$C$5:$C$604,$A35,거래입력!$H$5:$H$604,C$25)</f>
        <v>0</v>
      </c>
      <c r="D35" s="18" t="n">
        <f aca="false">SUMIFS(거래입력!$E$5:$E$604,거래입력!$C$5:$C$604,$A35,거래입력!$H$5:$H$604,D$25)</f>
        <v>0</v>
      </c>
      <c r="E35" s="18" t="n">
        <f aca="false">SUMIFS(거래입력!$E$5:$E$604,거래입력!$C$5:$C$604,$A35,거래입력!$H$5:$H$604,E$25)</f>
        <v>0</v>
      </c>
      <c r="F35" s="18" t="n">
        <f aca="false">SUMIFS(거래입력!$E$5:$E$604,거래입력!$C$5:$C$604,$A35,거래입력!$H$5:$H$604,F$25)</f>
        <v>0</v>
      </c>
      <c r="G35" s="18" t="n">
        <f aca="false">SUMIFS(거래입력!$E$5:$E$604,거래입력!$C$5:$C$604,$A35,거래입력!$H$5:$H$604,G$25)</f>
        <v>0</v>
      </c>
      <c r="H35" s="18" t="n">
        <f aca="false">SUMIFS(거래입력!$E$5:$E$604,거래입력!$C$5:$C$604,$A35,거래입력!$H$5:$H$604,H$25)</f>
        <v>0</v>
      </c>
      <c r="I35" s="18" t="n">
        <f aca="false">SUMIFS(거래입력!$E$5:$E$604,거래입력!$C$5:$C$604,$A35,거래입력!$H$5:$H$604,I$25)</f>
        <v>0</v>
      </c>
      <c r="J35" s="18" t="n">
        <f aca="false">SUMIFS(거래입력!$E$5:$E$604,거래입력!$C$5:$C$604,$A35,거래입력!$H$5:$H$604,J$25)</f>
        <v>0</v>
      </c>
      <c r="K35" s="18" t="n">
        <f aca="false">SUMIFS(거래입력!$E$5:$E$604,거래입력!$C$5:$C$604,$A35,거래입력!$H$5:$H$604,K$25)</f>
        <v>0</v>
      </c>
      <c r="L35" s="18" t="n">
        <f aca="false">SUMIFS(거래입력!$E$5:$E$604,거래입력!$C$5:$C$604,$A35,거래입력!$H$5:$H$604,L$25)</f>
        <v>0</v>
      </c>
      <c r="M35" s="18" t="n">
        <f aca="false">SUMIFS(거래입력!$E$5:$E$604,거래입력!$C$5:$C$604,$A35,거래입력!$H$5:$H$604,M$25)</f>
        <v>0</v>
      </c>
      <c r="N35" s="21" t="n">
        <f aca="false">SUM(B35:M35)</f>
        <v>0</v>
      </c>
    </row>
    <row r="36" customFormat="false" ht="15" hidden="false" customHeight="false" outlineLevel="0" collapsed="false">
      <c r="A36" s="24" t="str">
        <f aca="false">IF(분류설정!$A14="","",분류설정!$A14)</f>
        <v>보험</v>
      </c>
      <c r="B36" s="18" t="n">
        <f aca="false">SUMIFS(거래입력!$E$5:$E$604,거래입력!$C$5:$C$604,$A36,거래입력!$H$5:$H$604,B$25)</f>
        <v>0</v>
      </c>
      <c r="C36" s="18" t="n">
        <f aca="false">SUMIFS(거래입력!$E$5:$E$604,거래입력!$C$5:$C$604,$A36,거래입력!$H$5:$H$604,C$25)</f>
        <v>0</v>
      </c>
      <c r="D36" s="18" t="n">
        <f aca="false">SUMIFS(거래입력!$E$5:$E$604,거래입력!$C$5:$C$604,$A36,거래입력!$H$5:$H$604,D$25)</f>
        <v>0</v>
      </c>
      <c r="E36" s="18" t="n">
        <f aca="false">SUMIFS(거래입력!$E$5:$E$604,거래입력!$C$5:$C$604,$A36,거래입력!$H$5:$H$604,E$25)</f>
        <v>0</v>
      </c>
      <c r="F36" s="18" t="n">
        <f aca="false">SUMIFS(거래입력!$E$5:$E$604,거래입력!$C$5:$C$604,$A36,거래입력!$H$5:$H$604,F$25)</f>
        <v>0</v>
      </c>
      <c r="G36" s="18" t="n">
        <f aca="false">SUMIFS(거래입력!$E$5:$E$604,거래입력!$C$5:$C$604,$A36,거래입력!$H$5:$H$604,G$25)</f>
        <v>0</v>
      </c>
      <c r="H36" s="18" t="n">
        <f aca="false">SUMIFS(거래입력!$E$5:$E$604,거래입력!$C$5:$C$604,$A36,거래입력!$H$5:$H$604,H$25)</f>
        <v>0</v>
      </c>
      <c r="I36" s="18" t="n">
        <f aca="false">SUMIFS(거래입력!$E$5:$E$604,거래입력!$C$5:$C$604,$A36,거래입력!$H$5:$H$604,I$25)</f>
        <v>0</v>
      </c>
      <c r="J36" s="18" t="n">
        <f aca="false">SUMIFS(거래입력!$E$5:$E$604,거래입력!$C$5:$C$604,$A36,거래입력!$H$5:$H$604,J$25)</f>
        <v>0</v>
      </c>
      <c r="K36" s="18" t="n">
        <f aca="false">SUMIFS(거래입력!$E$5:$E$604,거래입력!$C$5:$C$604,$A36,거래입력!$H$5:$H$604,K$25)</f>
        <v>0</v>
      </c>
      <c r="L36" s="18" t="n">
        <f aca="false">SUMIFS(거래입력!$E$5:$E$604,거래입력!$C$5:$C$604,$A36,거래입력!$H$5:$H$604,L$25)</f>
        <v>0</v>
      </c>
      <c r="M36" s="18" t="n">
        <f aca="false">SUMIFS(거래입력!$E$5:$E$604,거래입력!$C$5:$C$604,$A36,거래입력!$H$5:$H$604,M$25)</f>
        <v>0</v>
      </c>
      <c r="N36" s="21" t="n">
        <f aca="false">SUM(B36:M36)</f>
        <v>0</v>
      </c>
    </row>
    <row r="37" customFormat="false" ht="15" hidden="false" customHeight="false" outlineLevel="0" collapsed="false">
      <c r="A37" s="24" t="str">
        <f aca="false">IF(분류설정!$A15="","",분류설정!$A15)</f>
        <v>대출 상환</v>
      </c>
      <c r="B37" s="18" t="n">
        <f aca="false">SUMIFS(거래입력!$E$5:$E$604,거래입력!$C$5:$C$604,$A37,거래입력!$H$5:$H$604,B$25)</f>
        <v>0</v>
      </c>
      <c r="C37" s="18" t="n">
        <f aca="false">SUMIFS(거래입력!$E$5:$E$604,거래입력!$C$5:$C$604,$A37,거래입력!$H$5:$H$604,C$25)</f>
        <v>0</v>
      </c>
      <c r="D37" s="18" t="n">
        <f aca="false">SUMIFS(거래입력!$E$5:$E$604,거래입력!$C$5:$C$604,$A37,거래입력!$H$5:$H$604,D$25)</f>
        <v>0</v>
      </c>
      <c r="E37" s="18" t="n">
        <f aca="false">SUMIFS(거래입력!$E$5:$E$604,거래입력!$C$5:$C$604,$A37,거래입력!$H$5:$H$604,E$25)</f>
        <v>0</v>
      </c>
      <c r="F37" s="18" t="n">
        <f aca="false">SUMIFS(거래입력!$E$5:$E$604,거래입력!$C$5:$C$604,$A37,거래입력!$H$5:$H$604,F$25)</f>
        <v>0</v>
      </c>
      <c r="G37" s="18" t="n">
        <f aca="false">SUMIFS(거래입력!$E$5:$E$604,거래입력!$C$5:$C$604,$A37,거래입력!$H$5:$H$604,G$25)</f>
        <v>0</v>
      </c>
      <c r="H37" s="18" t="n">
        <f aca="false">SUMIFS(거래입력!$E$5:$E$604,거래입력!$C$5:$C$604,$A37,거래입력!$H$5:$H$604,H$25)</f>
        <v>0</v>
      </c>
      <c r="I37" s="18" t="n">
        <f aca="false">SUMIFS(거래입력!$E$5:$E$604,거래입력!$C$5:$C$604,$A37,거래입력!$H$5:$H$604,I$25)</f>
        <v>0</v>
      </c>
      <c r="J37" s="18" t="n">
        <f aca="false">SUMIFS(거래입력!$E$5:$E$604,거래입력!$C$5:$C$604,$A37,거래입력!$H$5:$H$604,J$25)</f>
        <v>0</v>
      </c>
      <c r="K37" s="18" t="n">
        <f aca="false">SUMIFS(거래입력!$E$5:$E$604,거래입력!$C$5:$C$604,$A37,거래입력!$H$5:$H$604,K$25)</f>
        <v>0</v>
      </c>
      <c r="L37" s="18" t="n">
        <f aca="false">SUMIFS(거래입력!$E$5:$E$604,거래입력!$C$5:$C$604,$A37,거래입력!$H$5:$H$604,L$25)</f>
        <v>0</v>
      </c>
      <c r="M37" s="18" t="n">
        <f aca="false">SUMIFS(거래입력!$E$5:$E$604,거래입력!$C$5:$C$604,$A37,거래입력!$H$5:$H$604,M$25)</f>
        <v>0</v>
      </c>
      <c r="N37" s="21" t="n">
        <f aca="false">SUM(B37:M37)</f>
        <v>0</v>
      </c>
    </row>
    <row r="38" customFormat="false" ht="15" hidden="false" customHeight="false" outlineLevel="0" collapsed="false">
      <c r="A38" s="24" t="str">
        <f aca="false">IF(분류설정!$A16="","",분류설정!$A16)</f>
        <v>저축·투자</v>
      </c>
      <c r="B38" s="18" t="n">
        <f aca="false">SUMIFS(거래입력!$E$5:$E$604,거래입력!$C$5:$C$604,$A38,거래입력!$H$5:$H$604,B$25)</f>
        <v>0</v>
      </c>
      <c r="C38" s="18" t="n">
        <f aca="false">SUMIFS(거래입력!$E$5:$E$604,거래입력!$C$5:$C$604,$A38,거래입력!$H$5:$H$604,C$25)</f>
        <v>0</v>
      </c>
      <c r="D38" s="18" t="n">
        <f aca="false">SUMIFS(거래입력!$E$5:$E$604,거래입력!$C$5:$C$604,$A38,거래입력!$H$5:$H$604,D$25)</f>
        <v>0</v>
      </c>
      <c r="E38" s="18" t="n">
        <f aca="false">SUMIFS(거래입력!$E$5:$E$604,거래입력!$C$5:$C$604,$A38,거래입력!$H$5:$H$604,E$25)</f>
        <v>0</v>
      </c>
      <c r="F38" s="18" t="n">
        <f aca="false">SUMIFS(거래입력!$E$5:$E$604,거래입력!$C$5:$C$604,$A38,거래입력!$H$5:$H$604,F$25)</f>
        <v>0</v>
      </c>
      <c r="G38" s="18" t="n">
        <f aca="false">SUMIFS(거래입력!$E$5:$E$604,거래입력!$C$5:$C$604,$A38,거래입력!$H$5:$H$604,G$25)</f>
        <v>0</v>
      </c>
      <c r="H38" s="18" t="n">
        <f aca="false">SUMIFS(거래입력!$E$5:$E$604,거래입력!$C$5:$C$604,$A38,거래입력!$H$5:$H$604,H$25)</f>
        <v>0</v>
      </c>
      <c r="I38" s="18" t="n">
        <f aca="false">SUMIFS(거래입력!$E$5:$E$604,거래입력!$C$5:$C$604,$A38,거래입력!$H$5:$H$604,I$25)</f>
        <v>0</v>
      </c>
      <c r="J38" s="18" t="n">
        <f aca="false">SUMIFS(거래입력!$E$5:$E$604,거래입력!$C$5:$C$604,$A38,거래입력!$H$5:$H$604,J$25)</f>
        <v>0</v>
      </c>
      <c r="K38" s="18" t="n">
        <f aca="false">SUMIFS(거래입력!$E$5:$E$604,거래입력!$C$5:$C$604,$A38,거래입력!$H$5:$H$604,K$25)</f>
        <v>0</v>
      </c>
      <c r="L38" s="18" t="n">
        <f aca="false">SUMIFS(거래입력!$E$5:$E$604,거래입력!$C$5:$C$604,$A38,거래입력!$H$5:$H$604,L$25)</f>
        <v>0</v>
      </c>
      <c r="M38" s="18" t="n">
        <f aca="false">SUMIFS(거래입력!$E$5:$E$604,거래입력!$C$5:$C$604,$A38,거래입력!$H$5:$H$604,M$25)</f>
        <v>0</v>
      </c>
      <c r="N38" s="21" t="n">
        <f aca="false">SUM(B38:M38)</f>
        <v>0</v>
      </c>
    </row>
    <row r="39" customFormat="false" ht="15" hidden="false" customHeight="false" outlineLevel="0" collapsed="false">
      <c r="A39" s="24" t="str">
        <f aca="false">IF(분류설정!$A17="","",분류설정!$A17)</f>
        <v>기타</v>
      </c>
      <c r="B39" s="18" t="n">
        <f aca="false">SUMIFS(거래입력!$E$5:$E$604,거래입력!$C$5:$C$604,$A39,거래입력!$H$5:$H$604,B$25)</f>
        <v>0</v>
      </c>
      <c r="C39" s="18" t="n">
        <f aca="false">SUMIFS(거래입력!$E$5:$E$604,거래입력!$C$5:$C$604,$A39,거래입력!$H$5:$H$604,C$25)</f>
        <v>0</v>
      </c>
      <c r="D39" s="18" t="n">
        <f aca="false">SUMIFS(거래입력!$E$5:$E$604,거래입력!$C$5:$C$604,$A39,거래입력!$H$5:$H$604,D$25)</f>
        <v>0</v>
      </c>
      <c r="E39" s="18" t="n">
        <f aca="false">SUMIFS(거래입력!$E$5:$E$604,거래입력!$C$5:$C$604,$A39,거래입력!$H$5:$H$604,E$25)</f>
        <v>0</v>
      </c>
      <c r="F39" s="18" t="n">
        <f aca="false">SUMIFS(거래입력!$E$5:$E$604,거래입력!$C$5:$C$604,$A39,거래입력!$H$5:$H$604,F$25)</f>
        <v>0</v>
      </c>
      <c r="G39" s="18" t="n">
        <f aca="false">SUMIFS(거래입력!$E$5:$E$604,거래입력!$C$5:$C$604,$A39,거래입력!$H$5:$H$604,G$25)</f>
        <v>0</v>
      </c>
      <c r="H39" s="18" t="n">
        <f aca="false">SUMIFS(거래입력!$E$5:$E$604,거래입력!$C$5:$C$604,$A39,거래입력!$H$5:$H$604,H$25)</f>
        <v>0</v>
      </c>
      <c r="I39" s="18" t="n">
        <f aca="false">SUMIFS(거래입력!$E$5:$E$604,거래입력!$C$5:$C$604,$A39,거래입력!$H$5:$H$604,I$25)</f>
        <v>0</v>
      </c>
      <c r="J39" s="18" t="n">
        <f aca="false">SUMIFS(거래입력!$E$5:$E$604,거래입력!$C$5:$C$604,$A39,거래입력!$H$5:$H$604,J$25)</f>
        <v>0</v>
      </c>
      <c r="K39" s="18" t="n">
        <f aca="false">SUMIFS(거래입력!$E$5:$E$604,거래입력!$C$5:$C$604,$A39,거래입력!$H$5:$H$604,K$25)</f>
        <v>0</v>
      </c>
      <c r="L39" s="18" t="n">
        <f aca="false">SUMIFS(거래입력!$E$5:$E$604,거래입력!$C$5:$C$604,$A39,거래입력!$H$5:$H$604,L$25)</f>
        <v>0</v>
      </c>
      <c r="M39" s="18" t="n">
        <f aca="false">SUMIFS(거래입력!$E$5:$E$604,거래입력!$C$5:$C$604,$A39,거래입력!$H$5:$H$604,M$25)</f>
        <v>0</v>
      </c>
      <c r="N39" s="21" t="n">
        <f aca="false">SUM(B39:M39)</f>
        <v>0</v>
      </c>
    </row>
    <row r="40" customFormat="false" ht="15" hidden="false" customHeight="false" outlineLevel="0" collapsed="false">
      <c r="A40" s="24" t="str">
        <f aca="false">IF(분류설정!$A18="","",분류설정!$A18)</f>
        <v/>
      </c>
      <c r="B40" s="18" t="n">
        <f aca="false">SUMIFS(거래입력!$E$5:$E$604,거래입력!$C$5:$C$604,$A40,거래입력!$H$5:$H$604,B$25)</f>
        <v>0</v>
      </c>
      <c r="C40" s="18" t="n">
        <f aca="false">SUMIFS(거래입력!$E$5:$E$604,거래입력!$C$5:$C$604,$A40,거래입력!$H$5:$H$604,C$25)</f>
        <v>0</v>
      </c>
      <c r="D40" s="18" t="n">
        <f aca="false">SUMIFS(거래입력!$E$5:$E$604,거래입력!$C$5:$C$604,$A40,거래입력!$H$5:$H$604,D$25)</f>
        <v>0</v>
      </c>
      <c r="E40" s="18" t="n">
        <f aca="false">SUMIFS(거래입력!$E$5:$E$604,거래입력!$C$5:$C$604,$A40,거래입력!$H$5:$H$604,E$25)</f>
        <v>0</v>
      </c>
      <c r="F40" s="18" t="n">
        <f aca="false">SUMIFS(거래입력!$E$5:$E$604,거래입력!$C$5:$C$604,$A40,거래입력!$H$5:$H$604,F$25)</f>
        <v>0</v>
      </c>
      <c r="G40" s="18" t="n">
        <f aca="false">SUMIFS(거래입력!$E$5:$E$604,거래입력!$C$5:$C$604,$A40,거래입력!$H$5:$H$604,G$25)</f>
        <v>0</v>
      </c>
      <c r="H40" s="18" t="n">
        <f aca="false">SUMIFS(거래입력!$E$5:$E$604,거래입력!$C$5:$C$604,$A40,거래입력!$H$5:$H$604,H$25)</f>
        <v>0</v>
      </c>
      <c r="I40" s="18" t="n">
        <f aca="false">SUMIFS(거래입력!$E$5:$E$604,거래입력!$C$5:$C$604,$A40,거래입력!$H$5:$H$604,I$25)</f>
        <v>0</v>
      </c>
      <c r="J40" s="18" t="n">
        <f aca="false">SUMIFS(거래입력!$E$5:$E$604,거래입력!$C$5:$C$604,$A40,거래입력!$H$5:$H$604,J$25)</f>
        <v>0</v>
      </c>
      <c r="K40" s="18" t="n">
        <f aca="false">SUMIFS(거래입력!$E$5:$E$604,거래입력!$C$5:$C$604,$A40,거래입력!$H$5:$H$604,K$25)</f>
        <v>0</v>
      </c>
      <c r="L40" s="18" t="n">
        <f aca="false">SUMIFS(거래입력!$E$5:$E$604,거래입력!$C$5:$C$604,$A40,거래입력!$H$5:$H$604,L$25)</f>
        <v>0</v>
      </c>
      <c r="M40" s="18" t="n">
        <f aca="false">SUMIFS(거래입력!$E$5:$E$604,거래입력!$C$5:$C$604,$A40,거래입력!$H$5:$H$604,M$25)</f>
        <v>0</v>
      </c>
      <c r="N40" s="21" t="n">
        <f aca="false">SUM(B40:M40)</f>
        <v>0</v>
      </c>
    </row>
    <row r="41" customFormat="false" ht="15" hidden="false" customHeight="false" outlineLevel="0" collapsed="false">
      <c r="A41" s="24" t="str">
        <f aca="false">IF(분류설정!$A19="","",분류설정!$A19)</f>
        <v/>
      </c>
      <c r="B41" s="18" t="n">
        <f aca="false">SUMIFS(거래입력!$E$5:$E$604,거래입력!$C$5:$C$604,$A41,거래입력!$H$5:$H$604,B$25)</f>
        <v>0</v>
      </c>
      <c r="C41" s="18" t="n">
        <f aca="false">SUMIFS(거래입력!$E$5:$E$604,거래입력!$C$5:$C$604,$A41,거래입력!$H$5:$H$604,C$25)</f>
        <v>0</v>
      </c>
      <c r="D41" s="18" t="n">
        <f aca="false">SUMIFS(거래입력!$E$5:$E$604,거래입력!$C$5:$C$604,$A41,거래입력!$H$5:$H$604,D$25)</f>
        <v>0</v>
      </c>
      <c r="E41" s="18" t="n">
        <f aca="false">SUMIFS(거래입력!$E$5:$E$604,거래입력!$C$5:$C$604,$A41,거래입력!$H$5:$H$604,E$25)</f>
        <v>0</v>
      </c>
      <c r="F41" s="18" t="n">
        <f aca="false">SUMIFS(거래입력!$E$5:$E$604,거래입력!$C$5:$C$604,$A41,거래입력!$H$5:$H$604,F$25)</f>
        <v>0</v>
      </c>
      <c r="G41" s="18" t="n">
        <f aca="false">SUMIFS(거래입력!$E$5:$E$604,거래입력!$C$5:$C$604,$A41,거래입력!$H$5:$H$604,G$25)</f>
        <v>0</v>
      </c>
      <c r="H41" s="18" t="n">
        <f aca="false">SUMIFS(거래입력!$E$5:$E$604,거래입력!$C$5:$C$604,$A41,거래입력!$H$5:$H$604,H$25)</f>
        <v>0</v>
      </c>
      <c r="I41" s="18" t="n">
        <f aca="false">SUMIFS(거래입력!$E$5:$E$604,거래입력!$C$5:$C$604,$A41,거래입력!$H$5:$H$604,I$25)</f>
        <v>0</v>
      </c>
      <c r="J41" s="18" t="n">
        <f aca="false">SUMIFS(거래입력!$E$5:$E$604,거래입력!$C$5:$C$604,$A41,거래입력!$H$5:$H$604,J$25)</f>
        <v>0</v>
      </c>
      <c r="K41" s="18" t="n">
        <f aca="false">SUMIFS(거래입력!$E$5:$E$604,거래입력!$C$5:$C$604,$A41,거래입력!$H$5:$H$604,K$25)</f>
        <v>0</v>
      </c>
      <c r="L41" s="18" t="n">
        <f aca="false">SUMIFS(거래입력!$E$5:$E$604,거래입력!$C$5:$C$604,$A41,거래입력!$H$5:$H$604,L$25)</f>
        <v>0</v>
      </c>
      <c r="M41" s="18" t="n">
        <f aca="false">SUMIFS(거래입력!$E$5:$E$604,거래입력!$C$5:$C$604,$A41,거래입력!$H$5:$H$604,M$25)</f>
        <v>0</v>
      </c>
      <c r="N41" s="21" t="n">
        <f aca="false">SUM(B41:M41)</f>
        <v>0</v>
      </c>
    </row>
    <row r="42" customFormat="false" ht="15" hidden="false" customHeight="false" outlineLevel="0" collapsed="false">
      <c r="A42" s="24" t="str">
        <f aca="false">IF(분류설정!$A20="","",분류설정!$A20)</f>
        <v/>
      </c>
      <c r="B42" s="18" t="n">
        <f aca="false">SUMIFS(거래입력!$E$5:$E$604,거래입력!$C$5:$C$604,$A42,거래입력!$H$5:$H$604,B$25)</f>
        <v>0</v>
      </c>
      <c r="C42" s="18" t="n">
        <f aca="false">SUMIFS(거래입력!$E$5:$E$604,거래입력!$C$5:$C$604,$A42,거래입력!$H$5:$H$604,C$25)</f>
        <v>0</v>
      </c>
      <c r="D42" s="18" t="n">
        <f aca="false">SUMIFS(거래입력!$E$5:$E$604,거래입력!$C$5:$C$604,$A42,거래입력!$H$5:$H$604,D$25)</f>
        <v>0</v>
      </c>
      <c r="E42" s="18" t="n">
        <f aca="false">SUMIFS(거래입력!$E$5:$E$604,거래입력!$C$5:$C$604,$A42,거래입력!$H$5:$H$604,E$25)</f>
        <v>0</v>
      </c>
      <c r="F42" s="18" t="n">
        <f aca="false">SUMIFS(거래입력!$E$5:$E$604,거래입력!$C$5:$C$604,$A42,거래입력!$H$5:$H$604,F$25)</f>
        <v>0</v>
      </c>
      <c r="G42" s="18" t="n">
        <f aca="false">SUMIFS(거래입력!$E$5:$E$604,거래입력!$C$5:$C$604,$A42,거래입력!$H$5:$H$604,G$25)</f>
        <v>0</v>
      </c>
      <c r="H42" s="18" t="n">
        <f aca="false">SUMIFS(거래입력!$E$5:$E$604,거래입력!$C$5:$C$604,$A42,거래입력!$H$5:$H$604,H$25)</f>
        <v>0</v>
      </c>
      <c r="I42" s="18" t="n">
        <f aca="false">SUMIFS(거래입력!$E$5:$E$604,거래입력!$C$5:$C$604,$A42,거래입력!$H$5:$H$604,I$25)</f>
        <v>0</v>
      </c>
      <c r="J42" s="18" t="n">
        <f aca="false">SUMIFS(거래입력!$E$5:$E$604,거래입력!$C$5:$C$604,$A42,거래입력!$H$5:$H$604,J$25)</f>
        <v>0</v>
      </c>
      <c r="K42" s="18" t="n">
        <f aca="false">SUMIFS(거래입력!$E$5:$E$604,거래입력!$C$5:$C$604,$A42,거래입력!$H$5:$H$604,K$25)</f>
        <v>0</v>
      </c>
      <c r="L42" s="18" t="n">
        <f aca="false">SUMIFS(거래입력!$E$5:$E$604,거래입력!$C$5:$C$604,$A42,거래입력!$H$5:$H$604,L$25)</f>
        <v>0</v>
      </c>
      <c r="M42" s="18" t="n">
        <f aca="false">SUMIFS(거래입력!$E$5:$E$604,거래입력!$C$5:$C$604,$A42,거래입력!$H$5:$H$604,M$25)</f>
        <v>0</v>
      </c>
      <c r="N42" s="21" t="n">
        <f aca="false">SUM(B42:M42)</f>
        <v>0</v>
      </c>
    </row>
    <row r="43" customFormat="false" ht="15" hidden="false" customHeight="false" outlineLevel="0" collapsed="false">
      <c r="A43" s="24" t="str">
        <f aca="false">IF(분류설정!$A21="","",분류설정!$A21)</f>
        <v/>
      </c>
      <c r="B43" s="18" t="n">
        <f aca="false">SUMIFS(거래입력!$E$5:$E$604,거래입력!$C$5:$C$604,$A43,거래입력!$H$5:$H$604,B$25)</f>
        <v>0</v>
      </c>
      <c r="C43" s="18" t="n">
        <f aca="false">SUMIFS(거래입력!$E$5:$E$604,거래입력!$C$5:$C$604,$A43,거래입력!$H$5:$H$604,C$25)</f>
        <v>0</v>
      </c>
      <c r="D43" s="18" t="n">
        <f aca="false">SUMIFS(거래입력!$E$5:$E$604,거래입력!$C$5:$C$604,$A43,거래입력!$H$5:$H$604,D$25)</f>
        <v>0</v>
      </c>
      <c r="E43" s="18" t="n">
        <f aca="false">SUMIFS(거래입력!$E$5:$E$604,거래입력!$C$5:$C$604,$A43,거래입력!$H$5:$H$604,E$25)</f>
        <v>0</v>
      </c>
      <c r="F43" s="18" t="n">
        <f aca="false">SUMIFS(거래입력!$E$5:$E$604,거래입력!$C$5:$C$604,$A43,거래입력!$H$5:$H$604,F$25)</f>
        <v>0</v>
      </c>
      <c r="G43" s="18" t="n">
        <f aca="false">SUMIFS(거래입력!$E$5:$E$604,거래입력!$C$5:$C$604,$A43,거래입력!$H$5:$H$604,G$25)</f>
        <v>0</v>
      </c>
      <c r="H43" s="18" t="n">
        <f aca="false">SUMIFS(거래입력!$E$5:$E$604,거래입력!$C$5:$C$604,$A43,거래입력!$H$5:$H$604,H$25)</f>
        <v>0</v>
      </c>
      <c r="I43" s="18" t="n">
        <f aca="false">SUMIFS(거래입력!$E$5:$E$604,거래입력!$C$5:$C$604,$A43,거래입력!$H$5:$H$604,I$25)</f>
        <v>0</v>
      </c>
      <c r="J43" s="18" t="n">
        <f aca="false">SUMIFS(거래입력!$E$5:$E$604,거래입력!$C$5:$C$604,$A43,거래입력!$H$5:$H$604,J$25)</f>
        <v>0</v>
      </c>
      <c r="K43" s="18" t="n">
        <f aca="false">SUMIFS(거래입력!$E$5:$E$604,거래입력!$C$5:$C$604,$A43,거래입력!$H$5:$H$604,K$25)</f>
        <v>0</v>
      </c>
      <c r="L43" s="18" t="n">
        <f aca="false">SUMIFS(거래입력!$E$5:$E$604,거래입력!$C$5:$C$604,$A43,거래입력!$H$5:$H$604,L$25)</f>
        <v>0</v>
      </c>
      <c r="M43" s="18" t="n">
        <f aca="false">SUMIFS(거래입력!$E$5:$E$604,거래입력!$C$5:$C$604,$A43,거래입력!$H$5:$H$604,M$25)</f>
        <v>0</v>
      </c>
      <c r="N43" s="21" t="n">
        <f aca="false">SUM(B43:M43)</f>
        <v>0</v>
      </c>
    </row>
    <row r="44" customFormat="false" ht="15" hidden="false" customHeight="false" outlineLevel="0" collapsed="false">
      <c r="A44" s="25" t="s">
        <v>26</v>
      </c>
      <c r="B44" s="21" t="n">
        <f aca="false">SUM(B26:B43)</f>
        <v>0</v>
      </c>
      <c r="C44" s="21" t="n">
        <f aca="false">SUM(C26:C43)</f>
        <v>0</v>
      </c>
      <c r="D44" s="21" t="n">
        <f aca="false">SUM(D26:D43)</f>
        <v>0</v>
      </c>
      <c r="E44" s="21" t="n">
        <f aca="false">SUM(E26:E43)</f>
        <v>0</v>
      </c>
      <c r="F44" s="21" t="n">
        <f aca="false">SUM(F26:F43)</f>
        <v>0</v>
      </c>
      <c r="G44" s="21" t="n">
        <f aca="false">SUM(G26:G43)</f>
        <v>0</v>
      </c>
      <c r="H44" s="21" t="n">
        <f aca="false">SUM(H26:H43)</f>
        <v>0</v>
      </c>
      <c r="I44" s="21" t="n">
        <f aca="false">SUM(I26:I43)</f>
        <v>0</v>
      </c>
      <c r="J44" s="21" t="n">
        <f aca="false">SUM(J26:J43)</f>
        <v>0</v>
      </c>
      <c r="K44" s="21" t="n">
        <f aca="false">SUM(K26:K43)</f>
        <v>0</v>
      </c>
      <c r="L44" s="21" t="n">
        <f aca="false">SUM(L26:L43)</f>
        <v>0</v>
      </c>
      <c r="M44" s="21" t="n">
        <f aca="false">SUM(M26:M43)</f>
        <v>0</v>
      </c>
      <c r="N44" s="21" t="n">
        <f aca="false">SUM(N26:N43)</f>
        <v>0</v>
      </c>
    </row>
    <row r="46" customFormat="false" ht="15" hidden="false" customHeight="false" outlineLevel="0" collapsed="false">
      <c r="A46" s="15" t="s">
        <v>27</v>
      </c>
    </row>
  </sheetData>
  <mergeCells count="2">
    <mergeCell ref="A1:N1"/>
    <mergeCell ref="A2:N2"/>
  </mergeCells>
  <conditionalFormatting sqref="D8:D20">
    <cfRule type="cellIs" priority="2" operator="lessThan" aboveAverage="0" equalAverage="0" bottom="0" percent="0" rank="0" text="" dxfId="6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48235"/>
    <pageSetUpPr fitToPage="false"/>
  </sheetPr>
  <dimension ref="A1:H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6"/>
    <col collapsed="false" customWidth="true" hidden="false" outlineLevel="0" max="3" min="3" style="0" width="13"/>
    <col collapsed="false" customWidth="true" hidden="false" outlineLevel="0" max="4" min="4" style="0" width="18"/>
    <col collapsed="false" customWidth="true" hidden="false" outlineLevel="0" max="5" min="5" style="0" width="15"/>
    <col collapsed="false" customWidth="true" hidden="false" outlineLevel="0" max="7" min="6" style="0" width="11"/>
    <col collapsed="false" customWidth="true" hidden="false" outlineLevel="0" max="8" min="8" style="0" width="17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9.5" hidden="false" customHeight="true" outlineLevel="0" collapsed="false">
      <c r="A2" s="2" t="s">
        <v>28</v>
      </c>
      <c r="B2" s="2"/>
      <c r="C2" s="2"/>
      <c r="D2" s="2"/>
      <c r="E2" s="2"/>
      <c r="F2" s="2"/>
      <c r="G2" s="2"/>
      <c r="H2" s="2"/>
    </row>
    <row r="4" customFormat="false" ht="24" hidden="false" customHeight="true" outlineLevel="0" collapsed="false">
      <c r="A4" s="3" t="s">
        <v>29</v>
      </c>
      <c r="B4" s="3" t="s">
        <v>30</v>
      </c>
      <c r="C4" s="3" t="s">
        <v>31</v>
      </c>
      <c r="D4" s="3" t="s">
        <v>32</v>
      </c>
      <c r="E4" s="3" t="s">
        <v>33</v>
      </c>
      <c r="F4" s="3" t="s">
        <v>34</v>
      </c>
      <c r="G4" s="3" t="s">
        <v>35</v>
      </c>
      <c r="H4" s="3" t="s">
        <v>36</v>
      </c>
    </row>
    <row r="5" customFormat="false" ht="15" hidden="false" customHeight="false" outlineLevel="0" collapsed="false">
      <c r="A5" s="26" t="s">
        <v>37</v>
      </c>
      <c r="B5" s="27" t="n">
        <v>30000000</v>
      </c>
      <c r="C5" s="28" t="n">
        <v>46752</v>
      </c>
      <c r="D5" s="27" t="n">
        <v>8000000</v>
      </c>
      <c r="E5" s="18" t="n">
        <f aca="false">IF($B5="","",MAX(0,$B5-$D5))</f>
        <v>22000000</v>
      </c>
      <c r="F5" s="19" t="n">
        <f aca="false">IF($B5="","",IFERROR($D5/$B5,""))</f>
        <v>0.266666666666667</v>
      </c>
      <c r="G5" s="29" t="n">
        <f aca="true">IF($C5="","",MAX(0,(YEAR($C5)-YEAR(TODAY()))*12+MONTH($C5)-MONTH(TODAY())))</f>
        <v>16</v>
      </c>
      <c r="H5" s="18" t="n">
        <f aca="false">IF(OR($B5="",$C5=""),"",IFERROR($E5/MAX($G5,1),""))</f>
        <v>1375000</v>
      </c>
    </row>
    <row r="6" customFormat="false" ht="15" hidden="false" customHeight="false" outlineLevel="0" collapsed="false">
      <c r="A6" s="30"/>
      <c r="B6" s="31"/>
      <c r="C6" s="32"/>
      <c r="D6" s="31"/>
      <c r="E6" s="18" t="str">
        <f aca="false">IF($B6="","",MAX(0,$B6-$D6))</f>
        <v/>
      </c>
      <c r="F6" s="19" t="str">
        <f aca="false">IF($B6="","",IFERROR($D6/$B6,""))</f>
        <v/>
      </c>
      <c r="G6" s="29" t="str">
        <f aca="true">IF($C6="","",MAX(0,(YEAR($C6)-YEAR(TODAY()))*12+MONTH($C6)-MONTH(TODAY())))</f>
        <v/>
      </c>
      <c r="H6" s="18" t="str">
        <f aca="false">IF(OR($B6="",$C6=""),"",IFERROR($E6/MAX($G6,1),""))</f>
        <v/>
      </c>
    </row>
    <row r="7" customFormat="false" ht="15" hidden="false" customHeight="false" outlineLevel="0" collapsed="false">
      <c r="A7" s="30"/>
      <c r="B7" s="31"/>
      <c r="C7" s="32"/>
      <c r="D7" s="31"/>
      <c r="E7" s="18" t="str">
        <f aca="false">IF($B7="","",MAX(0,$B7-$D7))</f>
        <v/>
      </c>
      <c r="F7" s="19" t="str">
        <f aca="false">IF($B7="","",IFERROR($D7/$B7,""))</f>
        <v/>
      </c>
      <c r="G7" s="29" t="str">
        <f aca="true">IF($C7="","",MAX(0,(YEAR($C7)-YEAR(TODAY()))*12+MONTH($C7)-MONTH(TODAY())))</f>
        <v/>
      </c>
      <c r="H7" s="18" t="str">
        <f aca="false">IF(OR($B7="",$C7=""),"",IFERROR($E7/MAX($G7,1),""))</f>
        <v/>
      </c>
    </row>
    <row r="8" customFormat="false" ht="15" hidden="false" customHeight="false" outlineLevel="0" collapsed="false">
      <c r="A8" s="30"/>
      <c r="B8" s="31"/>
      <c r="C8" s="32"/>
      <c r="D8" s="31"/>
      <c r="E8" s="18" t="str">
        <f aca="false">IF($B8="","",MAX(0,$B8-$D8))</f>
        <v/>
      </c>
      <c r="F8" s="19" t="str">
        <f aca="false">IF($B8="","",IFERROR($D8/$B8,""))</f>
        <v/>
      </c>
      <c r="G8" s="29" t="str">
        <f aca="true">IF($C8="","",MAX(0,(YEAR($C8)-YEAR(TODAY()))*12+MONTH($C8)-MONTH(TODAY())))</f>
        <v/>
      </c>
      <c r="H8" s="18" t="str">
        <f aca="false">IF(OR($B8="",$C8=""),"",IFERROR($E8/MAX($G8,1),""))</f>
        <v/>
      </c>
    </row>
    <row r="9" customFormat="false" ht="15" hidden="false" customHeight="false" outlineLevel="0" collapsed="false">
      <c r="A9" s="30"/>
      <c r="B9" s="31"/>
      <c r="C9" s="32"/>
      <c r="D9" s="31"/>
      <c r="E9" s="18" t="str">
        <f aca="false">IF($B9="","",MAX(0,$B9-$D9))</f>
        <v/>
      </c>
      <c r="F9" s="19" t="str">
        <f aca="false">IF($B9="","",IFERROR($D9/$B9,""))</f>
        <v/>
      </c>
      <c r="G9" s="29" t="str">
        <f aca="true">IF($C9="","",MAX(0,(YEAR($C9)-YEAR(TODAY()))*12+MONTH($C9)-MONTH(TODAY())))</f>
        <v/>
      </c>
      <c r="H9" s="18" t="str">
        <f aca="false">IF(OR($B9="",$C9=""),"",IFERROR($E9/MAX($G9,1),""))</f>
        <v/>
      </c>
    </row>
    <row r="10" customFormat="false" ht="15" hidden="false" customHeight="false" outlineLevel="0" collapsed="false">
      <c r="A10" s="30"/>
      <c r="B10" s="31"/>
      <c r="C10" s="32"/>
      <c r="D10" s="31"/>
      <c r="E10" s="18" t="str">
        <f aca="false">IF($B10="","",MAX(0,$B10-$D10))</f>
        <v/>
      </c>
      <c r="F10" s="19" t="str">
        <f aca="false">IF($B10="","",IFERROR($D10/$B10,""))</f>
        <v/>
      </c>
      <c r="G10" s="29" t="str">
        <f aca="true">IF($C10="","",MAX(0,(YEAR($C10)-YEAR(TODAY()))*12+MONTH($C10)-MONTH(TODAY())))</f>
        <v/>
      </c>
      <c r="H10" s="18" t="str">
        <f aca="false">IF(OR($B10="",$C10=""),"",IFERROR($E10/MAX($G10,1),""))</f>
        <v/>
      </c>
    </row>
    <row r="11" customFormat="false" ht="15" hidden="false" customHeight="false" outlineLevel="0" collapsed="false">
      <c r="A11" s="30"/>
      <c r="B11" s="31"/>
      <c r="C11" s="32"/>
      <c r="D11" s="31"/>
      <c r="E11" s="18" t="str">
        <f aca="false">IF($B11="","",MAX(0,$B11-$D11))</f>
        <v/>
      </c>
      <c r="F11" s="19" t="str">
        <f aca="false">IF($B11="","",IFERROR($D11/$B11,""))</f>
        <v/>
      </c>
      <c r="G11" s="29" t="str">
        <f aca="true">IF($C11="","",MAX(0,(YEAR($C11)-YEAR(TODAY()))*12+MONTH($C11)-MONTH(TODAY())))</f>
        <v/>
      </c>
      <c r="H11" s="18" t="str">
        <f aca="false">IF(OR($B11="",$C11=""),"",IFERROR($E11/MAX($G11,1),""))</f>
        <v/>
      </c>
    </row>
    <row r="12" customFormat="false" ht="15" hidden="false" customHeight="false" outlineLevel="0" collapsed="false">
      <c r="A12" s="30"/>
      <c r="B12" s="31"/>
      <c r="C12" s="32"/>
      <c r="D12" s="31"/>
      <c r="E12" s="18" t="str">
        <f aca="false">IF($B12="","",MAX(0,$B12-$D12))</f>
        <v/>
      </c>
      <c r="F12" s="19" t="str">
        <f aca="false">IF($B12="","",IFERROR($D12/$B12,""))</f>
        <v/>
      </c>
      <c r="G12" s="29" t="str">
        <f aca="true">IF($C12="","",MAX(0,(YEAR($C12)-YEAR(TODAY()))*12+MONTH($C12)-MONTH(TODAY())))</f>
        <v/>
      </c>
      <c r="H12" s="18" t="str">
        <f aca="false">IF(OR($B12="",$C12=""),"",IFERROR($E12/MAX($G12,1),""))</f>
        <v/>
      </c>
    </row>
    <row r="13" customFormat="false" ht="15" hidden="false" customHeight="false" outlineLevel="0" collapsed="false">
      <c r="A13" s="30"/>
      <c r="B13" s="31"/>
      <c r="C13" s="32"/>
      <c r="D13" s="31"/>
      <c r="E13" s="18" t="str">
        <f aca="false">IF($B13="","",MAX(0,$B13-$D13))</f>
        <v/>
      </c>
      <c r="F13" s="19" t="str">
        <f aca="false">IF($B13="","",IFERROR($D13/$B13,""))</f>
        <v/>
      </c>
      <c r="G13" s="29" t="str">
        <f aca="true">IF($C13="","",MAX(0,(YEAR($C13)-YEAR(TODAY()))*12+MONTH($C13)-MONTH(TODAY())))</f>
        <v/>
      </c>
      <c r="H13" s="18" t="str">
        <f aca="false">IF(OR($B13="",$C13=""),"",IFERROR($E13/MAX($G13,1),""))</f>
        <v/>
      </c>
    </row>
    <row r="14" customFormat="false" ht="15" hidden="false" customHeight="false" outlineLevel="0" collapsed="false">
      <c r="A14" s="30"/>
      <c r="B14" s="31"/>
      <c r="C14" s="32"/>
      <c r="D14" s="31"/>
      <c r="E14" s="18" t="str">
        <f aca="false">IF($B14="","",MAX(0,$B14-$D14))</f>
        <v/>
      </c>
      <c r="F14" s="19" t="str">
        <f aca="false">IF($B14="","",IFERROR($D14/$B14,""))</f>
        <v/>
      </c>
      <c r="G14" s="29" t="str">
        <f aca="true">IF($C14="","",MAX(0,(YEAR($C14)-YEAR(TODAY()))*12+MONTH($C14)-MONTH(TODAY())))</f>
        <v/>
      </c>
      <c r="H14" s="18" t="str">
        <f aca="false">IF(OR($B14="",$C14=""),"",IFERROR($E14/MAX($G14,1),""))</f>
        <v/>
      </c>
    </row>
    <row r="16" customFormat="false" ht="15" hidden="false" customHeight="false" outlineLevel="0" collapsed="false">
      <c r="A16" s="33" t="s">
        <v>38</v>
      </c>
    </row>
    <row r="17" customFormat="false" ht="15" hidden="false" customHeight="false" outlineLevel="0" collapsed="false">
      <c r="A17" s="33" t="s">
        <v>39</v>
      </c>
    </row>
    <row r="18" customFormat="false" ht="15" hidden="false" customHeight="false" outlineLevel="0" collapsed="false">
      <c r="A18" s="33" t="s">
        <v>40</v>
      </c>
    </row>
  </sheetData>
  <mergeCells count="2">
    <mergeCell ref="A1:H1"/>
    <mergeCell ref="A2:H2"/>
  </mergeCells>
  <conditionalFormatting sqref="F5:F14">
    <cfRule type="cellIs" priority="2" operator="greaterThanOrEqual" aboveAverage="0" equalAverage="0" bottom="0" percent="0" rank="0" text="" dxfId="7">
      <formula>1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F8F00"/>
    <pageSetUpPr fitToPage="false"/>
  </sheetPr>
  <dimension ref="A1:G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"/>
    <col collapsed="false" customWidth="true" hidden="false" outlineLevel="0" max="3" min="3" style="0" width="16"/>
    <col collapsed="false" customWidth="true" hidden="false" outlineLevel="0" max="4" min="4" style="0" width="3"/>
    <col collapsed="false" customWidth="true" hidden="false" outlineLevel="0" max="5" min="5" style="0" width="16"/>
    <col collapsed="false" customWidth="true" hidden="false" outlineLevel="0" max="6" min="6" style="0" width="3"/>
    <col collapsed="false" customWidth="true" hidden="true" outlineLevel="0" max="7" min="7" style="0" width="16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9.5" hidden="false" customHeight="true" outlineLevel="0" collapsed="false">
      <c r="A2" s="2" t="s">
        <v>41</v>
      </c>
      <c r="B2" s="2"/>
      <c r="C2" s="2"/>
      <c r="D2" s="2"/>
      <c r="E2" s="2"/>
      <c r="F2" s="2"/>
      <c r="G2" s="2"/>
    </row>
    <row r="3" customFormat="false" ht="24" hidden="false" customHeight="true" outlineLevel="0" collapsed="false">
      <c r="A3" s="3" t="s">
        <v>42</v>
      </c>
      <c r="B3" s="3"/>
      <c r="C3" s="3" t="s">
        <v>43</v>
      </c>
      <c r="D3" s="3"/>
      <c r="E3" s="3" t="s">
        <v>7</v>
      </c>
      <c r="F3" s="3"/>
      <c r="G3" s="3" t="s">
        <v>44</v>
      </c>
    </row>
    <row r="4" customFormat="false" ht="15" hidden="false" customHeight="false" outlineLevel="0" collapsed="false">
      <c r="A4" s="34" t="s">
        <v>11</v>
      </c>
      <c r="C4" s="34" t="s">
        <v>45</v>
      </c>
      <c r="E4" s="34" t="s">
        <v>46</v>
      </c>
      <c r="G4" s="35" t="str">
        <f aca="false">IF($A4="","",$A4)</f>
        <v>식비</v>
      </c>
    </row>
    <row r="5" customFormat="false" ht="15" hidden="false" customHeight="false" outlineLevel="0" collapsed="false">
      <c r="A5" s="34" t="s">
        <v>47</v>
      </c>
      <c r="C5" s="34" t="s">
        <v>48</v>
      </c>
      <c r="E5" s="34" t="s">
        <v>13</v>
      </c>
      <c r="G5" s="35" t="str">
        <f aca="false">IF($A5="","",$A5)</f>
        <v>주거·관리비</v>
      </c>
    </row>
    <row r="6" customFormat="false" ht="15" hidden="false" customHeight="false" outlineLevel="0" collapsed="false">
      <c r="A6" s="34" t="s">
        <v>49</v>
      </c>
      <c r="C6" s="34" t="s">
        <v>50</v>
      </c>
      <c r="E6" s="34" t="s">
        <v>51</v>
      </c>
      <c r="G6" s="35" t="str">
        <f aca="false">IF($A6="","",$A6)</f>
        <v>통신</v>
      </c>
    </row>
    <row r="7" customFormat="false" ht="15" hidden="false" customHeight="false" outlineLevel="0" collapsed="false">
      <c r="A7" s="34" t="s">
        <v>52</v>
      </c>
      <c r="C7" s="34" t="s">
        <v>53</v>
      </c>
      <c r="E7" s="34" t="s">
        <v>54</v>
      </c>
      <c r="G7" s="35" t="str">
        <f aca="false">IF($A7="","",$A7)</f>
        <v>교통·차량</v>
      </c>
    </row>
    <row r="8" customFormat="false" ht="15" hidden="false" customHeight="false" outlineLevel="0" collapsed="false">
      <c r="A8" s="34" t="s">
        <v>55</v>
      </c>
      <c r="C8" s="34" t="s">
        <v>56</v>
      </c>
      <c r="E8" s="34" t="s">
        <v>57</v>
      </c>
      <c r="G8" s="35" t="str">
        <f aca="false">IF($A8="","",$A8)</f>
        <v>생활용품</v>
      </c>
    </row>
    <row r="9" customFormat="false" ht="15" hidden="false" customHeight="false" outlineLevel="0" collapsed="false">
      <c r="A9" s="34" t="s">
        <v>58</v>
      </c>
      <c r="C9" s="34"/>
      <c r="E9" s="34" t="s">
        <v>59</v>
      </c>
      <c r="G9" s="35" t="str">
        <f aca="false">IF($A9="","",$A9)</f>
        <v>의료·건강</v>
      </c>
    </row>
    <row r="10" customFormat="false" ht="15" hidden="false" customHeight="false" outlineLevel="0" collapsed="false">
      <c r="A10" s="34" t="s">
        <v>60</v>
      </c>
      <c r="C10" s="34"/>
      <c r="E10" s="34"/>
      <c r="G10" s="35" t="str">
        <f aca="false">IF($A10="","",$A10)</f>
        <v>의류·미용</v>
      </c>
    </row>
    <row r="11" customFormat="false" ht="15" hidden="false" customHeight="false" outlineLevel="0" collapsed="false">
      <c r="A11" s="34" t="s">
        <v>61</v>
      </c>
      <c r="C11" s="34"/>
      <c r="E11" s="34"/>
      <c r="G11" s="35" t="str">
        <f aca="false">IF($A11="","",$A11)</f>
        <v>교육</v>
      </c>
    </row>
    <row r="12" customFormat="false" ht="15" hidden="false" customHeight="false" outlineLevel="0" collapsed="false">
      <c r="A12" s="34" t="s">
        <v>62</v>
      </c>
      <c r="E12" s="34"/>
      <c r="G12" s="35" t="str">
        <f aca="false">IF($A12="","",$A12)</f>
        <v>문화·여가</v>
      </c>
    </row>
    <row r="13" customFormat="false" ht="15" hidden="false" customHeight="false" outlineLevel="0" collapsed="false">
      <c r="A13" s="34" t="s">
        <v>63</v>
      </c>
      <c r="E13" s="34"/>
      <c r="G13" s="35" t="str">
        <f aca="false">IF($A13="","",$A13)</f>
        <v>경조사</v>
      </c>
    </row>
    <row r="14" customFormat="false" ht="15" hidden="false" customHeight="false" outlineLevel="0" collapsed="false">
      <c r="A14" s="34" t="s">
        <v>64</v>
      </c>
      <c r="E14" s="34"/>
      <c r="G14" s="35" t="str">
        <f aca="false">IF($A14="","",$A14)</f>
        <v>보험</v>
      </c>
    </row>
    <row r="15" customFormat="false" ht="15" hidden="false" customHeight="false" outlineLevel="0" collapsed="false">
      <c r="A15" s="34" t="s">
        <v>65</v>
      </c>
      <c r="E15" s="34"/>
      <c r="G15" s="35" t="str">
        <f aca="false">IF($A15="","",$A15)</f>
        <v>대출 상환</v>
      </c>
    </row>
    <row r="16" customFormat="false" ht="15" hidden="false" customHeight="false" outlineLevel="0" collapsed="false">
      <c r="A16" s="34" t="s">
        <v>66</v>
      </c>
      <c r="G16" s="35" t="str">
        <f aca="false">IF($A16="","",$A16)</f>
        <v>저축·투자</v>
      </c>
    </row>
    <row r="17" customFormat="false" ht="15" hidden="false" customHeight="false" outlineLevel="0" collapsed="false">
      <c r="A17" s="34" t="s">
        <v>59</v>
      </c>
      <c r="G17" s="35" t="str">
        <f aca="false">IF($A17="","",$A17)</f>
        <v>기타</v>
      </c>
    </row>
    <row r="18" customFormat="false" ht="15" hidden="false" customHeight="false" outlineLevel="0" collapsed="false">
      <c r="A18" s="34"/>
      <c r="G18" s="35" t="str">
        <f aca="false">IF($A18="","",$A18)</f>
        <v/>
      </c>
    </row>
    <row r="19" customFormat="false" ht="15" hidden="false" customHeight="false" outlineLevel="0" collapsed="false">
      <c r="A19" s="34"/>
      <c r="G19" s="35" t="str">
        <f aca="false">IF($A19="","",$A19)</f>
        <v/>
      </c>
    </row>
    <row r="20" customFormat="false" ht="15" hidden="false" customHeight="false" outlineLevel="0" collapsed="false">
      <c r="A20" s="34"/>
      <c r="G20" s="35" t="str">
        <f aca="false">IF($A20="","",$A20)</f>
        <v/>
      </c>
    </row>
    <row r="21" customFormat="false" ht="15" hidden="false" customHeight="false" outlineLevel="0" collapsed="false">
      <c r="A21" s="34"/>
      <c r="G21" s="35" t="str">
        <f aca="false">IF($A21="","",$A21)</f>
        <v/>
      </c>
    </row>
    <row r="22" customFormat="false" ht="15" hidden="false" customHeight="false" outlineLevel="0" collapsed="false">
      <c r="G22" s="35" t="str">
        <f aca="false">IF($C4="","",$C4)</f>
        <v>급여</v>
      </c>
    </row>
    <row r="23" customFormat="false" ht="15" hidden="false" customHeight="false" outlineLevel="0" collapsed="false">
      <c r="G23" s="35" t="str">
        <f aca="false">IF($C5="","",$C5)</f>
        <v>상여</v>
      </c>
    </row>
    <row r="24" customFormat="false" ht="15" hidden="false" customHeight="false" outlineLevel="0" collapsed="false">
      <c r="G24" s="35" t="str">
        <f aca="false">IF($C6="","",$C6)</f>
        <v>부수입</v>
      </c>
    </row>
    <row r="25" customFormat="false" ht="15" hidden="false" customHeight="false" outlineLevel="0" collapsed="false">
      <c r="G25" s="35" t="str">
        <f aca="false">IF($C7="","",$C7)</f>
        <v>이자·배당</v>
      </c>
    </row>
    <row r="26" customFormat="false" ht="15" hidden="false" customHeight="false" outlineLevel="0" collapsed="false">
      <c r="G26" s="35" t="str">
        <f aca="false">IF($C8="","",$C8)</f>
        <v>기타 수입</v>
      </c>
    </row>
    <row r="27" customFormat="false" ht="15" hidden="false" customHeight="false" outlineLevel="0" collapsed="false">
      <c r="G27" s="35" t="str">
        <f aca="false">IF($C9="","",$C9)</f>
        <v/>
      </c>
    </row>
    <row r="28" customFormat="false" ht="15" hidden="false" customHeight="false" outlineLevel="0" collapsed="false">
      <c r="G28" s="35" t="str">
        <f aca="false">IF($C10="","",$C10)</f>
        <v/>
      </c>
    </row>
    <row r="29" customFormat="false" ht="15" hidden="false" customHeight="false" outlineLevel="0" collapsed="false">
      <c r="G29" s="35" t="str">
        <f aca="false">IF($C11="","",$C11)</f>
        <v/>
      </c>
    </row>
    <row r="32" customFormat="false" ht="15" hidden="false" customHeight="false" outlineLevel="0" collapsed="false">
      <c r="A32" s="33" t="s">
        <v>67</v>
      </c>
    </row>
    <row r="33" customFormat="false" ht="15" hidden="false" customHeight="false" outlineLevel="0" collapsed="false">
      <c r="A33" s="33" t="s">
        <v>68</v>
      </c>
    </row>
    <row r="34" customFormat="false" ht="15" hidden="false" customHeight="false" outlineLevel="0" collapsed="false">
      <c r="A34" s="33" t="s">
        <v>69</v>
      </c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08080"/>
    <pageSetUpPr fitToPage="false"/>
  </sheetPr>
  <dimension ref="A1:B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4"/>
  </cols>
  <sheetData>
    <row r="1" customFormat="false" ht="21.75" hidden="false" customHeight="true" outlineLevel="0" collapsed="false">
      <c r="A1" s="1" t="s">
        <v>0</v>
      </c>
      <c r="B1" s="1"/>
    </row>
    <row r="3" customFormat="false" ht="24" hidden="false" customHeight="true" outlineLevel="0" collapsed="false">
      <c r="B3" s="16" t="s">
        <v>70</v>
      </c>
    </row>
    <row r="4" customFormat="false" ht="18" hidden="false" customHeight="true" outlineLevel="0" collapsed="false">
      <c r="B4" s="36" t="s">
        <v>71</v>
      </c>
    </row>
    <row r="5" customFormat="false" ht="18" hidden="false" customHeight="true" outlineLevel="0" collapsed="false">
      <c r="B5" s="36" t="s">
        <v>72</v>
      </c>
    </row>
    <row r="7" customFormat="false" ht="24" hidden="false" customHeight="true" outlineLevel="0" collapsed="false">
      <c r="B7" s="16" t="s">
        <v>73</v>
      </c>
    </row>
    <row r="8" customFormat="false" ht="18" hidden="false" customHeight="true" outlineLevel="0" collapsed="false">
      <c r="B8" s="37" t="s">
        <v>74</v>
      </c>
    </row>
    <row r="9" customFormat="false" ht="18" hidden="false" customHeight="true" outlineLevel="0" collapsed="false">
      <c r="B9" s="37" t="s">
        <v>75</v>
      </c>
    </row>
    <row r="10" customFormat="false" ht="18" hidden="false" customHeight="true" outlineLevel="0" collapsed="false">
      <c r="B10" s="37" t="s">
        <v>76</v>
      </c>
    </row>
    <row r="12" customFormat="false" ht="24" hidden="false" customHeight="true" outlineLevel="0" collapsed="false">
      <c r="B12" s="16" t="s">
        <v>77</v>
      </c>
    </row>
    <row r="13" customFormat="false" ht="18" hidden="false" customHeight="true" outlineLevel="0" collapsed="false">
      <c r="B13" s="36" t="s">
        <v>78</v>
      </c>
    </row>
    <row r="15" customFormat="false" ht="24" hidden="false" customHeight="true" outlineLevel="0" collapsed="false">
      <c r="B15" s="16" t="s">
        <v>79</v>
      </c>
    </row>
    <row r="16" customFormat="false" ht="18" hidden="false" customHeight="true" outlineLevel="0" collapsed="false">
      <c r="B16" s="37" t="s">
        <v>80</v>
      </c>
    </row>
    <row r="17" customFormat="false" ht="18" hidden="false" customHeight="true" outlineLevel="0" collapsed="false">
      <c r="B17" s="37" t="s">
        <v>81</v>
      </c>
    </row>
    <row r="18" customFormat="false" ht="18" hidden="false" customHeight="true" outlineLevel="0" collapsed="false">
      <c r="B18" s="37" t="s">
        <v>82</v>
      </c>
    </row>
    <row r="19" customFormat="false" ht="18" hidden="false" customHeight="true" outlineLevel="0" collapsed="false">
      <c r="B19" s="36" t="s">
        <v>83</v>
      </c>
    </row>
    <row r="20" customFormat="false" ht="18" hidden="false" customHeight="true" outlineLevel="0" collapsed="false">
      <c r="B20" s="36" t="s">
        <v>84</v>
      </c>
    </row>
    <row r="21" customFormat="false" ht="18" hidden="false" customHeight="true" outlineLevel="0" collapsed="false">
      <c r="B21" s="36" t="s">
        <v>85</v>
      </c>
    </row>
    <row r="23" customFormat="false" ht="24" hidden="false" customHeight="true" outlineLevel="0" collapsed="false">
      <c r="B23" s="16" t="s">
        <v>86</v>
      </c>
    </row>
    <row r="24" customFormat="false" ht="18" hidden="false" customHeight="true" outlineLevel="0" collapsed="false">
      <c r="B24" s="37" t="s">
        <v>87</v>
      </c>
    </row>
    <row r="25" customFormat="false" ht="18" hidden="false" customHeight="true" outlineLevel="0" collapsed="false">
      <c r="B25" s="36" t="s">
        <v>88</v>
      </c>
    </row>
    <row r="26" customFormat="false" ht="18" hidden="false" customHeight="true" outlineLevel="0" collapsed="false">
      <c r="B26" s="36" t="s">
        <v>89</v>
      </c>
    </row>
    <row r="28" customFormat="false" ht="24" hidden="false" customHeight="true" outlineLevel="0" collapsed="false">
      <c r="B28" s="16" t="s">
        <v>90</v>
      </c>
    </row>
    <row r="29" customFormat="false" ht="18" hidden="false" customHeight="true" outlineLevel="0" collapsed="false">
      <c r="B29" s="36" t="s">
        <v>91</v>
      </c>
    </row>
    <row r="30" customFormat="false" ht="18" hidden="false" customHeight="true" outlineLevel="0" collapsed="false">
      <c r="B30" s="36" t="s">
        <v>92</v>
      </c>
    </row>
    <row r="32" customFormat="false" ht="24" hidden="false" customHeight="true" outlineLevel="0" collapsed="false">
      <c r="B32" s="16" t="s">
        <v>93</v>
      </c>
    </row>
    <row r="33" customFormat="false" ht="18" hidden="false" customHeight="true" outlineLevel="0" collapsed="false">
      <c r="B33" s="36" t="s">
        <v>94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2026-08-13T06:44:11Z</dcterms:created>
  <dc:creator>openpyxl</dc:creator>
  <dc:description/>
  <dc:language>en-US</dc:language>
  <cp:lastModifiedBy/>
  <dcterms:modified xsi:type="dcterms:W3CDTF">2026-08-13T06:44:11Z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